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wardzala\Desktop\"/>
    </mc:Choice>
  </mc:AlternateContent>
  <xr:revisionPtr revIDLastSave="0" documentId="8_{BA21808C-1188-4190-824D-728AA5AA49CE}" xr6:coauthVersionLast="47" xr6:coauthVersionMax="47" xr10:uidLastSave="{00000000-0000-0000-0000-000000000000}"/>
  <bookViews>
    <workbookView xWindow="28680" yWindow="555" windowWidth="29040" windowHeight="15720" activeTab="4" xr2:uid="{00000000-000D-0000-FFFF-FFFF00000000}"/>
  </bookViews>
  <sheets>
    <sheet name="Zasoby" sheetId="2" r:id="rId1"/>
    <sheet name="Struktura" sheetId="3" r:id="rId2"/>
    <sheet name="Pozyskanie wykonanie" sheetId="5" r:id="rId3"/>
    <sheet name="Pozyskanie plan" sheetId="6" r:id="rId4"/>
    <sheet name="Partnerzy gospodarczy" sheetId="7" r:id="rId5"/>
    <sheet name="HODOWLA wykonanie" sheetId="9" r:id="rId6"/>
    <sheet name="HODOWLA plan" sheetId="10" r:id="rId7"/>
    <sheet name="OCHRONA wykonanie" sheetId="11" r:id="rId8"/>
    <sheet name="OCHRONA plan" sheetId="12" r:id="rId9"/>
    <sheet name="OSOBLIWOŚCI" sheetId="14" r:id="rId10"/>
    <sheet name="FINANSE" sheetId="15" r:id="rId11"/>
    <sheet name="ZAGROŻENIA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6" l="1"/>
  <c r="F12" i="16"/>
  <c r="AP20" i="16"/>
  <c r="AP19" i="16"/>
  <c r="AP18" i="16"/>
  <c r="AJ21" i="16"/>
  <c r="AI21" i="16"/>
  <c r="AG21" i="16"/>
  <c r="W21" i="16"/>
  <c r="P21" i="16"/>
  <c r="I21" i="16"/>
  <c r="G21" i="16"/>
  <c r="D21" i="16"/>
  <c r="I11" i="15"/>
  <c r="I8" i="15"/>
  <c r="G10" i="12"/>
  <c r="E10" i="11"/>
  <c r="M8" i="10"/>
  <c r="M7" i="10"/>
  <c r="M9" i="10" s="1"/>
  <c r="J9" i="10"/>
  <c r="G9" i="10"/>
  <c r="F9" i="10"/>
  <c r="D9" i="10"/>
  <c r="L8" i="9"/>
  <c r="L7" i="9"/>
  <c r="L9" i="9" s="1"/>
  <c r="K9" i="9"/>
  <c r="I9" i="9"/>
  <c r="G9" i="9"/>
  <c r="F9" i="9"/>
  <c r="D9" i="9"/>
  <c r="M8" i="6"/>
  <c r="L8" i="6"/>
  <c r="K8" i="6"/>
  <c r="J8" i="6"/>
  <c r="F8" i="6"/>
  <c r="G8" i="6"/>
  <c r="E8" i="6"/>
  <c r="D8" i="6"/>
  <c r="N9" i="5"/>
  <c r="M9" i="5"/>
  <c r="L9" i="5"/>
  <c r="K9" i="5"/>
  <c r="H9" i="5"/>
  <c r="F9" i="5"/>
  <c r="E9" i="5"/>
  <c r="D9" i="5"/>
  <c r="AP21" i="16" l="1"/>
</calcChain>
</file>

<file path=xl/sharedStrings.xml><?xml version="1.0" encoding="utf-8"?>
<sst xmlns="http://schemas.openxmlformats.org/spreadsheetml/2006/main" count="392" uniqueCount="176">
  <si>
    <t>Pow. ogółem (ha)</t>
  </si>
  <si>
    <t>Lasy (ha)</t>
  </si>
  <si>
    <t>Średni wiek</t>
  </si>
  <si>
    <t>032 - Rudna</t>
  </si>
  <si>
    <t>045 - Polkowice Ob. wiej.</t>
  </si>
  <si>
    <t>INFORMACJA O DZIAŁALNOŚCI NADLEŚNICTW - zarządzenie 115/2024
Zasoby w zarządzie nadleśnictwa</t>
  </si>
  <si>
    <t>Skład gatunkowy (według gatunków rzeczywistych)</t>
  </si>
  <si>
    <t>liczba leśnictw</t>
  </si>
  <si>
    <t>INFORMACJA O DZIAŁALNOŚCI NADLEŚNICTW - zarządzenie 115/2024
Zasoby w zarządzie nadleśnictwa - leśnictwa</t>
  </si>
  <si>
    <t>PODZIAŁ TERYTORIALNY - LEŚNICTWA</t>
  </si>
  <si>
    <t>HA</t>
  </si>
  <si>
    <t>M3</t>
  </si>
  <si>
    <t>Pozyskanie drewna</t>
  </si>
  <si>
    <t>Rębne</t>
  </si>
  <si>
    <t>Przedrębne</t>
  </si>
  <si>
    <t>Przygodne</t>
  </si>
  <si>
    <t>Suma:</t>
  </si>
  <si>
    <t>Sortymenty</t>
  </si>
  <si>
    <t>M</t>
  </si>
  <si>
    <t>S</t>
  </si>
  <si>
    <t>W</t>
  </si>
  <si>
    <t>INFORMACJA O DZIAŁALNOŚCI NADLEŚNICTW - zarządzenie 115/2024
wykonanie pozyskania   - rok 2024</t>
  </si>
  <si>
    <t>GMINA</t>
  </si>
  <si>
    <t>Razem</t>
  </si>
  <si>
    <t>SUMA</t>
  </si>
  <si>
    <t>INFORMACJA O DZIAŁALNOŚCI NADLEŚNICTW - zarządzenie 115/2024
plan pozyskania   - rok 2025,  plan zasadniczy</t>
  </si>
  <si>
    <t>Umowa</t>
  </si>
  <si>
    <t>Data 
zawarcia</t>
  </si>
  <si>
    <t>Data 
realizacji</t>
  </si>
  <si>
    <t>WYKONAWCA 
(ZAKŁAD USŁUG LEŚNYCH)</t>
  </si>
  <si>
    <t>ORGANIZACJA (w przypadku KONSORCJUM
Lider/członkowie, w przypadku 
FIRMY - Wykonawca/Podwykonawcy)</t>
  </si>
  <si>
    <t>Zrealizowana 
wartość umowy</t>
  </si>
  <si>
    <t>Pakiety</t>
  </si>
  <si>
    <t>Gminy w zasięgu 
działania ZUL</t>
  </si>
  <si>
    <t>ZG.271.5.2024</t>
  </si>
  <si>
    <t>ZAKŁAD USŁUG LEŚNYCH Zdzisław Kuligowski</t>
  </si>
  <si>
    <t>Wykonawca - ZAKŁAD USŁUG LEŚNYCH Zdzisław Kuligowski</t>
  </si>
  <si>
    <t>3</t>
  </si>
  <si>
    <t>022 - Głogów,
032 - Grębocice,
032 - Jerzmanowa,
032 - Rudna,
052 - Pęcław</t>
  </si>
  <si>
    <t>ZG.271.6.2024</t>
  </si>
  <si>
    <t>4</t>
  </si>
  <si>
    <t>022 - Gaworzyce,
032 - Grębocice,
032 - Jerzmanowa,
032 - Rudna,
042 - Kotla,
045 - Polkowice Ob. wiej.,
062 - Radwanice,
062 - Żukowice</t>
  </si>
  <si>
    <t>ZG.271.7.2024</t>
  </si>
  <si>
    <t>ZAKŁAD USŁUG LEŚNYCH Marcin Kulus</t>
  </si>
  <si>
    <t>Wykonawca - ZAKŁAD USŁUG LEŚNYCH Marcin Kulus</t>
  </si>
  <si>
    <t>022 - Gaworzyce,
022 - Głogów,
032 - Grębocice,
032 - Jerzmanowa,
045 - Polkowice Ob. wiej.,
062 - Radwanice,
062 - Żukowice</t>
  </si>
  <si>
    <t>5</t>
  </si>
  <si>
    <t>INFORMACJA O DZIAŁALNOŚCI NADLEŚNICTW - zarządzenie 115/2024
partnerzy gospodarczy - ZAKLADY USŁUG LEŚNYCH świadczące usługi częściowo lub całkowicie w roku  2024</t>
  </si>
  <si>
    <t>HODOWLA LASU</t>
  </si>
  <si>
    <t>Odnowienia</t>
  </si>
  <si>
    <t>Pielęgnowanie upraw</t>
  </si>
  <si>
    <t>Czyszczenia</t>
  </si>
  <si>
    <t>Trzebieże</t>
  </si>
  <si>
    <t>Zalesienia</t>
  </si>
  <si>
    <t>Adres leśny</t>
  </si>
  <si>
    <t>INFORMACJA O DZIAŁALNOŚCI NADLEŚNICTW - zarządzenie 115/2024
wykonanie wybranych zadań hodowlanych   - rok 2024</t>
  </si>
  <si>
    <t>INFORMACJA O DZIAŁALNOŚCI NADLEŚNICTW - zarządzenie 115/2024
plan wybranych zadań hodowlanych   - rok 2025,  plan zasadniczy</t>
  </si>
  <si>
    <t>Ochrona przed zwierzyną</t>
  </si>
  <si>
    <t>Ograniczenie liczebn.szkodliwych owadów</t>
  </si>
  <si>
    <t>Ogran.powierzchni występowania grzybów</t>
  </si>
  <si>
    <t>Pozostałe zabiegi z zakresu ochrony lasu</t>
  </si>
  <si>
    <t>Zbiór materiałów prognostycznych</t>
  </si>
  <si>
    <t>O-SMIECI</t>
  </si>
  <si>
    <t>OCHRONA LASU</t>
  </si>
  <si>
    <t>SZT</t>
  </si>
  <si>
    <t>Ochrona przed gryzoniami</t>
  </si>
  <si>
    <t>INFORMACJA O DZIAŁALNOŚCI NADLEŚNICTW - zarządzenie 115/2024
wykonanie OCHRONA LASU   - rok 2024</t>
  </si>
  <si>
    <t>M3P</t>
  </si>
  <si>
    <t>INFORMACJA O DZIAŁALNOŚCI NADLEŚNICTW - zarządzenie 115/2024
plan OCHRONA LASU   - rok 2025,  plan zasadniczy</t>
  </si>
  <si>
    <t>Rodzaj 
osobliw.</t>
  </si>
  <si>
    <t>Gatunek 
drzewa</t>
  </si>
  <si>
    <t>Pomnik 
przyrody</t>
  </si>
  <si>
    <t>Liczba</t>
  </si>
  <si>
    <t>Powierzchnia osob</t>
  </si>
  <si>
    <t>PŁAT ROŚ</t>
  </si>
  <si>
    <t>N</t>
  </si>
  <si>
    <t>13-08-2-08-53    -k   -00</t>
  </si>
  <si>
    <t>13-08-2-08-54    -c   -00</t>
  </si>
  <si>
    <t>13-08-2-08-55    -c   -00</t>
  </si>
  <si>
    <t>13-08-2-08-56    -b   -00</t>
  </si>
  <si>
    <t>13-08-2-08-56    -c   -00</t>
  </si>
  <si>
    <t>13-08-2-08-57    -f   -99</t>
  </si>
  <si>
    <t>13-08-2-08-58    -b   -00</t>
  </si>
  <si>
    <t>13-08-2-08-59    -c   -00</t>
  </si>
  <si>
    <t>13-08-2-08-60    -i   -99</t>
  </si>
  <si>
    <t>13-08-2-08-65    -d   -00</t>
  </si>
  <si>
    <t>13-08-2-08-66    -i   -00</t>
  </si>
  <si>
    <t>13-08-2-08-67    -c   -02</t>
  </si>
  <si>
    <t>13-08-2-08-69    -r   -00</t>
  </si>
  <si>
    <t>13-08-2-09-73    -b   -00</t>
  </si>
  <si>
    <t>13-08-2-09-74    -a   -00</t>
  </si>
  <si>
    <t>13-08-2-09-74    -b   -00</t>
  </si>
  <si>
    <t>13-08-2-09-74    -d   -00</t>
  </si>
  <si>
    <t>13-08-2-09-74    -g   -00</t>
  </si>
  <si>
    <t>13-08-2-09-78    -b   -00</t>
  </si>
  <si>
    <t>13-08-2-09-179   -h   -00</t>
  </si>
  <si>
    <t>13-08-2-09-180   -c   -00</t>
  </si>
  <si>
    <t>13-08-2-09-181   -a   -00</t>
  </si>
  <si>
    <t>13-08-2-09-182   -d   -00</t>
  </si>
  <si>
    <t>13-08-2-09-183   -j   -00</t>
  </si>
  <si>
    <t>13-08-2-09-190A  -f   -00</t>
  </si>
  <si>
    <t>13-08-2-09-191   -b   -00</t>
  </si>
  <si>
    <t>13-08-2-09-192   -f   -00</t>
  </si>
  <si>
    <t>13-08-2-09-196   -h   -00</t>
  </si>
  <si>
    <t>13-08-2-09-197   -f   -00</t>
  </si>
  <si>
    <t>13-08-2-09-200   -d   -00</t>
  </si>
  <si>
    <t>13-08-2-09-202   -h   -00</t>
  </si>
  <si>
    <t>13-08-2-09-203   -g   -00</t>
  </si>
  <si>
    <t>13-08-2-09-204   -d   -00</t>
  </si>
  <si>
    <t>13-08-2-09-205   -d   -00</t>
  </si>
  <si>
    <t>13-08-2-09-206   -c   -00</t>
  </si>
  <si>
    <t>INFORMACJA O DZIAŁALNOŚCI NADLEŚNICTW - zarządzenie 115/2024
OSOBLIWOŚCI PRZYRODNICZE</t>
  </si>
  <si>
    <t>PODATKI LOKALNE - PODATEK LEŚNY, ROLNY i PODATEK OD NIERUCHOMOŚCI</t>
  </si>
  <si>
    <t>Konto</t>
  </si>
  <si>
    <t>Nazwa konta/gminy</t>
  </si>
  <si>
    <t>Wartość podatku  (zł)</t>
  </si>
  <si>
    <t>221</t>
  </si>
  <si>
    <t>Rozrachunki z tytułu podatku leśnego</t>
  </si>
  <si>
    <t>22100831</t>
  </si>
  <si>
    <t>URZĄD GMINY POLKOWICE</t>
  </si>
  <si>
    <t>22100842</t>
  </si>
  <si>
    <t>URZĄD GMINY RUDNA</t>
  </si>
  <si>
    <t>224</t>
  </si>
  <si>
    <t>Rozrachunki z tytułu podatku od nieruchomości</t>
  </si>
  <si>
    <t>22400831</t>
  </si>
  <si>
    <t>22400842</t>
  </si>
  <si>
    <t>INFORMACJA O DZIAŁALNOŚCI NADLEŚNICTW - zarządzenie 115/2024
FINANSE   - rok 2024</t>
  </si>
  <si>
    <t>informacja o rozmiarze pozyskania sanitarnego</t>
  </si>
  <si>
    <t>Rębnie 
sanitarne</t>
  </si>
  <si>
    <t>Pozyskanie
klęskowe</t>
  </si>
  <si>
    <t>Pozyskanie
Przygodne</t>
  </si>
  <si>
    <t>liczba i powierzchnia pożarów</t>
  </si>
  <si>
    <t>Liczba 
pożarów</t>
  </si>
  <si>
    <t>Pow.
pożarów 
(ha)</t>
  </si>
  <si>
    <t>Straty 
finansowe
(zł)</t>
  </si>
  <si>
    <t>pozostałe zagrożenia - Kornik ostrozębny i jemioła</t>
  </si>
  <si>
    <t>IPSA
(kornik 
ostrozębny)</t>
  </si>
  <si>
    <t>JEMIOŁA
(na podst.
 uwag w ROD)</t>
  </si>
  <si>
    <t>JEMIOŁA 
(kod uszk.
CCH)</t>
  </si>
  <si>
    <t>PRZEBUDOWA
DRZEWOSTANÓW</t>
  </si>
  <si>
    <t>stwierdzone 
zagrożenie 
ze strony 
patogenów drzew
(ha)</t>
  </si>
  <si>
    <t>DRZEWOSTANY, ABIOTYCZNE DO 20 LAT</t>
  </si>
  <si>
    <t>DRZEWOSTANY, ABIOTYCZNE POWYŻEJ 20 LAT</t>
  </si>
  <si>
    <t>DRZEWOSTANY, BEZKRĘGOWCE</t>
  </si>
  <si>
    <t>DRZEWOSTANY, PATOGENY DO 20 LAT</t>
  </si>
  <si>
    <t>DRZEWOSTANY, PATOGENY POWYŻEJ 20 LAT</t>
  </si>
  <si>
    <t>SZKODY GÓRNICZE</t>
  </si>
  <si>
    <t>SZKODY OD ZWIERZYNY</t>
  </si>
  <si>
    <t>SZKÓŁKI, ABIOTYCZNE</t>
  </si>
  <si>
    <t>SZKÓŁKI, KRĘGOWCE</t>
  </si>
  <si>
    <t>SZKÓŁKI, PATOGENY</t>
  </si>
  <si>
    <t>OBNIŻENIE POZIOMU WÓD, SUSZA</t>
  </si>
  <si>
    <t>OPARZENIA, (ZGORZEL SŁONECZNA), WIĘDNIĘCIE I ZAMIERANIE</t>
  </si>
  <si>
    <t>PODTOPIENIA I ZALANIA</t>
  </si>
  <si>
    <t>ZMROŻENIA, ZWARZENIA</t>
  </si>
  <si>
    <t>WIATR</t>
  </si>
  <si>
    <t>BARCZATKA SOSNÓWKA</t>
  </si>
  <si>
    <t>CHRABĄSZCZE (OWADY DOSKONAŁE)</t>
  </si>
  <si>
    <t>CHRABĄSZCZOWATE (PĘDRAKI)</t>
  </si>
  <si>
    <t>KORNIK DRUKARZ</t>
  </si>
  <si>
    <t>KORNIK OSTROZĘBNY</t>
  </si>
  <si>
    <t>SMOLIK ZNACZONY</t>
  </si>
  <si>
    <t>ŻERDZIANKA SOSNÓWKA</t>
  </si>
  <si>
    <t>OPIEŃKOWA ZGNILIZNA KORZENI</t>
  </si>
  <si>
    <t>JEMIOŁA NA GATUNKACH IGLASTYCH</t>
  </si>
  <si>
    <t>SZKODY GÓRNICZE - ZAWODNIENIE</t>
  </si>
  <si>
    <t>BÓBR</t>
  </si>
  <si>
    <t>DANIEL</t>
  </si>
  <si>
    <t>JELEŃ</t>
  </si>
  <si>
    <t>SARNA</t>
  </si>
  <si>
    <t>OPARZEN</t>
  </si>
  <si>
    <t>PODTOP</t>
  </si>
  <si>
    <t>ZMROŻEN</t>
  </si>
  <si>
    <t>PTAKI</t>
  </si>
  <si>
    <t>PLA.LIŚ</t>
  </si>
  <si>
    <t>INFORMACJA O DZIAŁALNOŚCI NADLEŚNICTW - zarządzenie 115/2024
Zagrożenia i przeciwdziałanie zagrożeniom   -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</si>
</sst>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##,\ ###,##0.00"/>
    <numFmt numFmtId="166" formatCode="#\ ##0.0000"/>
  </numFmts>
  <fonts count="9" x14ac:knownFonts="1">
    <font>
      <sz val="10"/>
      <color rgb="FF000000"/>
      <name val="Arial"/>
    </font>
    <font>
      <sz val="9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b/>
      <sz val="13"/>
      <color rgb="FF333333"/>
      <name val="Arial"/>
    </font>
    <font>
      <sz val="14"/>
      <color rgb="FF333333"/>
      <name val="Arial"/>
    </font>
    <font>
      <b/>
      <sz val="11"/>
      <color rgb="FF333333"/>
      <name val="Arial"/>
    </font>
    <font>
      <b/>
      <sz val="9"/>
      <color rgb="FF333333"/>
      <name val="Arial"/>
    </font>
    <font>
      <b/>
      <sz val="8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49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/>
    </xf>
    <xf numFmtId="1" fontId="7" fillId="2" borderId="3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left"/>
    </xf>
    <xf numFmtId="165" fontId="7" fillId="2" borderId="3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/>
    </xf>
    <xf numFmtId="49" fontId="7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left" vertical="top"/>
    </xf>
    <xf numFmtId="49" fontId="7" fillId="3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36957</xdr:colOff>
      <xdr:row>8</xdr:row>
      <xdr:rowOff>60198</xdr:rowOff>
    </xdr:from>
    <xdr:to>
      <xdr:col>7</xdr:col>
      <xdr:colOff>4553712</xdr:colOff>
      <xdr:row>9</xdr:row>
      <xdr:rowOff>0</xdr:rowOff>
    </xdr:to>
    <xdr:pic>
      <xdr:nvPicPr>
        <xdr:cNvPr id="10" name="Picture 12" descr="Inserted picture RelID: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582" y="8470773"/>
          <a:ext cx="4659630" cy="481457"/>
        </a:xfrm>
        <a:prstGeom prst="rect">
          <a:avLst/>
        </a:prstGeom>
      </xdr:spPr>
    </xdr:pic>
    <xdr:clientData/>
  </xdr:twoCellAnchor>
  <xdr:twoCellAnchor>
    <xdr:from>
      <xdr:col>6</xdr:col>
      <xdr:colOff>46482</xdr:colOff>
      <xdr:row>9</xdr:row>
      <xdr:rowOff>284226</xdr:rowOff>
    </xdr:from>
    <xdr:to>
      <xdr:col>7</xdr:col>
      <xdr:colOff>4563237</xdr:colOff>
      <xdr:row>10</xdr:row>
      <xdr:rowOff>460883</xdr:rowOff>
    </xdr:to>
    <xdr:pic>
      <xdr:nvPicPr>
        <xdr:cNvPr id="12" name="Picture 14" descr="Inserted picture RelID: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6107" y="9933051"/>
          <a:ext cx="4659630" cy="481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62484</xdr:colOff>
      <xdr:row>6</xdr:row>
      <xdr:rowOff>288798</xdr:rowOff>
    </xdr:from>
    <xdr:to>
      <xdr:col>5</xdr:col>
      <xdr:colOff>6449187</xdr:colOff>
      <xdr:row>7</xdr:row>
      <xdr:rowOff>465455</xdr:rowOff>
    </xdr:to>
    <xdr:pic>
      <xdr:nvPicPr>
        <xdr:cNvPr id="10" name="Picture 27" descr="Inserted picture RelID: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9984" y="8394573"/>
          <a:ext cx="6520053" cy="481457"/>
        </a:xfrm>
        <a:prstGeom prst="rect">
          <a:avLst/>
        </a:prstGeom>
      </xdr:spPr>
    </xdr:pic>
    <xdr:clientData/>
  </xdr:twoCellAnchor>
  <xdr:twoCellAnchor>
    <xdr:from>
      <xdr:col>4</xdr:col>
      <xdr:colOff>62484</xdr:colOff>
      <xdr:row>8</xdr:row>
      <xdr:rowOff>0</xdr:rowOff>
    </xdr:from>
    <xdr:to>
      <xdr:col>5</xdr:col>
      <xdr:colOff>6449187</xdr:colOff>
      <xdr:row>8</xdr:row>
      <xdr:rowOff>12319</xdr:rowOff>
    </xdr:to>
    <xdr:pic>
      <xdr:nvPicPr>
        <xdr:cNvPr id="11" name="Picture 28" descr="Inserted picture RelID: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9984" y="9186037"/>
          <a:ext cx="6520053" cy="475107"/>
        </a:xfrm>
        <a:prstGeom prst="rect">
          <a:avLst/>
        </a:prstGeom>
      </xdr:spPr>
    </xdr:pic>
    <xdr:clientData/>
  </xdr:twoCellAnchor>
  <xdr:twoCellAnchor>
    <xdr:from>
      <xdr:col>4</xdr:col>
      <xdr:colOff>110109</xdr:colOff>
      <xdr:row>8</xdr:row>
      <xdr:rowOff>293751</xdr:rowOff>
    </xdr:from>
    <xdr:to>
      <xdr:col>5</xdr:col>
      <xdr:colOff>6496812</xdr:colOff>
      <xdr:row>10</xdr:row>
      <xdr:rowOff>0</xdr:rowOff>
    </xdr:to>
    <xdr:pic>
      <xdr:nvPicPr>
        <xdr:cNvPr id="12" name="Picture 29" descr="Inserted picture RelID: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609" y="9942576"/>
          <a:ext cx="6520053" cy="481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"/>
  <sheetViews>
    <sheetView topLeftCell="A5" workbookViewId="0">
      <selection activeCell="H22" sqref="H22"/>
    </sheetView>
  </sheetViews>
  <sheetFormatPr defaultRowHeight="12.75" x14ac:dyDescent="0.2"/>
  <cols>
    <col min="1" max="1" width="0.140625" customWidth="1"/>
    <col min="2" max="2" width="10.7109375" customWidth="1"/>
    <col min="3" max="3" width="20" customWidth="1"/>
    <col min="4" max="4" width="14.7109375" customWidth="1"/>
    <col min="5" max="5" width="12.42578125" customWidth="1"/>
    <col min="6" max="6" width="11.28515625" customWidth="1"/>
    <col min="7" max="7" width="2.140625" customWidth="1"/>
    <col min="8" max="8" width="69.85546875" customWidth="1"/>
    <col min="9" max="9" width="0" hidden="1" customWidth="1"/>
  </cols>
  <sheetData>
    <row r="1" spans="2:8" s="1" customFormat="1" ht="2.65" customHeight="1" x14ac:dyDescent="0.2"/>
    <row r="2" spans="2:8" s="1" customFormat="1" ht="7.5" customHeight="1" x14ac:dyDescent="0.2"/>
    <row r="3" spans="2:8" s="1" customFormat="1" ht="36.75" customHeight="1" x14ac:dyDescent="0.2">
      <c r="C3" s="31" t="s">
        <v>5</v>
      </c>
      <c r="D3" s="31"/>
      <c r="E3" s="31"/>
      <c r="F3" s="31"/>
      <c r="G3" s="31"/>
      <c r="H3" s="31"/>
    </row>
    <row r="4" spans="2:8" s="1" customFormat="1" ht="38.85" customHeight="1" x14ac:dyDescent="0.2"/>
    <row r="5" spans="2:8" s="1" customFormat="1" ht="12" x14ac:dyDescent="0.2">
      <c r="H5" s="32" t="s">
        <v>6</v>
      </c>
    </row>
    <row r="6" spans="2:8" s="1" customFormat="1" ht="24" customHeight="1" x14ac:dyDescent="0.2">
      <c r="B6" s="33"/>
      <c r="C6" s="33"/>
      <c r="D6" s="2" t="s">
        <v>0</v>
      </c>
      <c r="E6" s="2" t="s">
        <v>1</v>
      </c>
      <c r="F6" s="2" t="s">
        <v>2</v>
      </c>
      <c r="H6" s="32"/>
    </row>
    <row r="7" spans="2:8" s="1" customFormat="1" ht="5.25" customHeight="1" x14ac:dyDescent="0.2"/>
    <row r="8" spans="2:8" s="1" customFormat="1" ht="24" customHeight="1" x14ac:dyDescent="0.2">
      <c r="B8" s="6" t="s">
        <v>3</v>
      </c>
    </row>
    <row r="9" spans="2:8" s="1" customFormat="1" ht="36.75" customHeight="1" x14ac:dyDescent="0.2">
      <c r="B9" s="34" t="s">
        <v>3</v>
      </c>
      <c r="C9" s="34"/>
      <c r="D9" s="3">
        <v>392.4</v>
      </c>
      <c r="E9" s="4">
        <v>392.14</v>
      </c>
      <c r="F9" s="4">
        <v>60</v>
      </c>
    </row>
    <row r="10" spans="2:8" s="1" customFormat="1" ht="24" customHeight="1" x14ac:dyDescent="0.2">
      <c r="B10" s="6" t="s">
        <v>4</v>
      </c>
    </row>
    <row r="11" spans="2:8" s="1" customFormat="1" ht="36.75" customHeight="1" x14ac:dyDescent="0.2">
      <c r="B11" s="34" t="s">
        <v>4</v>
      </c>
      <c r="C11" s="34"/>
      <c r="D11" s="3">
        <v>554.60050000000001</v>
      </c>
      <c r="E11" s="4">
        <v>552.65049999999997</v>
      </c>
      <c r="F11" s="4">
        <v>46</v>
      </c>
    </row>
  </sheetData>
  <mergeCells count="5">
    <mergeCell ref="C3:H3"/>
    <mergeCell ref="H5:H6"/>
    <mergeCell ref="B6:C6"/>
    <mergeCell ref="B9:C9"/>
    <mergeCell ref="B11:C11"/>
  </mergeCells>
  <pageMargins left="0.7" right="0.7" top="0.75" bottom="0.75" header="0.3" footer="0.3"/>
  <pageSetup paperSize="9" orientation="landscape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I41"/>
  <sheetViews>
    <sheetView topLeftCell="A10" workbookViewId="0">
      <selection activeCell="A41" sqref="A41:XFD258"/>
    </sheetView>
  </sheetViews>
  <sheetFormatPr defaultRowHeight="12.75" x14ac:dyDescent="0.2"/>
  <cols>
    <col min="1" max="1" width="0.140625" customWidth="1"/>
    <col min="2" max="2" width="10.7109375" customWidth="1"/>
    <col min="3" max="3" width="9.42578125" customWidth="1"/>
    <col min="4" max="4" width="21.28515625" customWidth="1"/>
    <col min="5" max="5" width="10.7109375" customWidth="1"/>
    <col min="6" max="6" width="14.7109375" customWidth="1"/>
    <col min="7" max="7" width="10.7109375" customWidth="1"/>
    <col min="8" max="8" width="8.5703125" customWidth="1"/>
    <col min="9" max="9" width="10.7109375" customWidth="1"/>
    <col min="10" max="10" width="0.28515625" customWidth="1"/>
  </cols>
  <sheetData>
    <row r="1" spans="2:9" s="1" customFormat="1" ht="2.65" customHeight="1" x14ac:dyDescent="0.2"/>
    <row r="2" spans="2:9" s="1" customFormat="1" ht="7.5" customHeight="1" x14ac:dyDescent="0.2"/>
    <row r="3" spans="2:9" s="1" customFormat="1" ht="33.6" customHeight="1" x14ac:dyDescent="0.2">
      <c r="C3" s="39" t="s">
        <v>111</v>
      </c>
      <c r="D3" s="39"/>
      <c r="E3" s="39"/>
      <c r="F3" s="39"/>
      <c r="G3" s="39"/>
      <c r="H3" s="39"/>
      <c r="I3" s="39"/>
    </row>
    <row r="4" spans="2:9" s="1" customFormat="1" ht="37.9" customHeight="1" x14ac:dyDescent="0.2"/>
    <row r="5" spans="2:9" s="1" customFormat="1" ht="34.700000000000003" customHeight="1" x14ac:dyDescent="0.2">
      <c r="B5" s="46" t="s">
        <v>22</v>
      </c>
      <c r="C5" s="46"/>
      <c r="D5" s="23" t="s">
        <v>54</v>
      </c>
      <c r="E5" s="24" t="s">
        <v>69</v>
      </c>
      <c r="F5" s="24" t="s">
        <v>70</v>
      </c>
      <c r="G5" s="24" t="s">
        <v>71</v>
      </c>
      <c r="H5" s="23" t="s">
        <v>72</v>
      </c>
      <c r="I5" s="23" t="s">
        <v>73</v>
      </c>
    </row>
    <row r="6" spans="2:9" s="1" customFormat="1" ht="19.7" customHeight="1" x14ac:dyDescent="0.2">
      <c r="B6" s="42" t="s">
        <v>3</v>
      </c>
      <c r="C6" s="42"/>
      <c r="D6" s="9" t="s">
        <v>76</v>
      </c>
      <c r="E6" s="9" t="s">
        <v>74</v>
      </c>
      <c r="F6" s="9"/>
      <c r="G6" s="9" t="s">
        <v>75</v>
      </c>
      <c r="H6" s="25"/>
      <c r="I6" s="26"/>
    </row>
    <row r="7" spans="2:9" s="1" customFormat="1" ht="19.7" customHeight="1" x14ac:dyDescent="0.2">
      <c r="B7" s="42" t="s">
        <v>3</v>
      </c>
      <c r="C7" s="42"/>
      <c r="D7" s="9" t="s">
        <v>77</v>
      </c>
      <c r="E7" s="9" t="s">
        <v>74</v>
      </c>
      <c r="F7" s="9"/>
      <c r="G7" s="9" t="s">
        <v>75</v>
      </c>
      <c r="H7" s="25"/>
      <c r="I7" s="26"/>
    </row>
    <row r="8" spans="2:9" s="1" customFormat="1" ht="19.7" customHeight="1" x14ac:dyDescent="0.2">
      <c r="B8" s="42" t="s">
        <v>3</v>
      </c>
      <c r="C8" s="42"/>
      <c r="D8" s="9" t="s">
        <v>78</v>
      </c>
      <c r="E8" s="9" t="s">
        <v>74</v>
      </c>
      <c r="F8" s="9"/>
      <c r="G8" s="9" t="s">
        <v>75</v>
      </c>
      <c r="H8" s="25"/>
      <c r="I8" s="26"/>
    </row>
    <row r="9" spans="2:9" s="1" customFormat="1" ht="19.7" customHeight="1" x14ac:dyDescent="0.2">
      <c r="B9" s="42" t="s">
        <v>3</v>
      </c>
      <c r="C9" s="42"/>
      <c r="D9" s="9" t="s">
        <v>79</v>
      </c>
      <c r="E9" s="9" t="s">
        <v>74</v>
      </c>
      <c r="F9" s="9"/>
      <c r="G9" s="9" t="s">
        <v>75</v>
      </c>
      <c r="H9" s="25"/>
      <c r="I9" s="26"/>
    </row>
    <row r="10" spans="2:9" s="1" customFormat="1" ht="19.7" customHeight="1" x14ac:dyDescent="0.2">
      <c r="B10" s="42" t="s">
        <v>3</v>
      </c>
      <c r="C10" s="42"/>
      <c r="D10" s="9" t="s">
        <v>80</v>
      </c>
      <c r="E10" s="9" t="s">
        <v>74</v>
      </c>
      <c r="F10" s="9"/>
      <c r="G10" s="9" t="s">
        <v>75</v>
      </c>
      <c r="H10" s="25"/>
      <c r="I10" s="26"/>
    </row>
    <row r="11" spans="2:9" s="1" customFormat="1" ht="19.7" customHeight="1" x14ac:dyDescent="0.2">
      <c r="B11" s="42" t="s">
        <v>3</v>
      </c>
      <c r="C11" s="42"/>
      <c r="D11" s="9" t="s">
        <v>81</v>
      </c>
      <c r="E11" s="9" t="s">
        <v>74</v>
      </c>
      <c r="F11" s="9"/>
      <c r="G11" s="9" t="s">
        <v>75</v>
      </c>
      <c r="H11" s="25"/>
      <c r="I11" s="26"/>
    </row>
    <row r="12" spans="2:9" s="1" customFormat="1" ht="19.7" customHeight="1" x14ac:dyDescent="0.2">
      <c r="B12" s="42" t="s">
        <v>3</v>
      </c>
      <c r="C12" s="42"/>
      <c r="D12" s="9" t="s">
        <v>82</v>
      </c>
      <c r="E12" s="9" t="s">
        <v>74</v>
      </c>
      <c r="F12" s="9"/>
      <c r="G12" s="9" t="s">
        <v>75</v>
      </c>
      <c r="H12" s="25"/>
      <c r="I12" s="26"/>
    </row>
    <row r="13" spans="2:9" s="1" customFormat="1" ht="19.7" customHeight="1" x14ac:dyDescent="0.2">
      <c r="B13" s="42" t="s">
        <v>3</v>
      </c>
      <c r="C13" s="42"/>
      <c r="D13" s="9" t="s">
        <v>83</v>
      </c>
      <c r="E13" s="9" t="s">
        <v>74</v>
      </c>
      <c r="F13" s="9"/>
      <c r="G13" s="9" t="s">
        <v>75</v>
      </c>
      <c r="H13" s="25"/>
      <c r="I13" s="26"/>
    </row>
    <row r="14" spans="2:9" s="1" customFormat="1" ht="19.7" customHeight="1" x14ac:dyDescent="0.2">
      <c r="B14" s="42" t="s">
        <v>3</v>
      </c>
      <c r="C14" s="42"/>
      <c r="D14" s="9" t="s">
        <v>84</v>
      </c>
      <c r="E14" s="9" t="s">
        <v>74</v>
      </c>
      <c r="F14" s="9"/>
      <c r="G14" s="9" t="s">
        <v>75</v>
      </c>
      <c r="H14" s="25"/>
      <c r="I14" s="26"/>
    </row>
    <row r="15" spans="2:9" s="1" customFormat="1" ht="19.7" customHeight="1" x14ac:dyDescent="0.2">
      <c r="B15" s="42" t="s">
        <v>3</v>
      </c>
      <c r="C15" s="42"/>
      <c r="D15" s="9" t="s">
        <v>85</v>
      </c>
      <c r="E15" s="9" t="s">
        <v>74</v>
      </c>
      <c r="F15" s="9"/>
      <c r="G15" s="9" t="s">
        <v>75</v>
      </c>
      <c r="H15" s="25"/>
      <c r="I15" s="26"/>
    </row>
    <row r="16" spans="2:9" s="1" customFormat="1" ht="19.7" customHeight="1" x14ac:dyDescent="0.2">
      <c r="B16" s="42" t="s">
        <v>3</v>
      </c>
      <c r="C16" s="42"/>
      <c r="D16" s="9" t="s">
        <v>86</v>
      </c>
      <c r="E16" s="9" t="s">
        <v>74</v>
      </c>
      <c r="F16" s="9"/>
      <c r="G16" s="9" t="s">
        <v>75</v>
      </c>
      <c r="H16" s="25"/>
      <c r="I16" s="26"/>
    </row>
    <row r="17" spans="2:9" s="1" customFormat="1" ht="19.7" customHeight="1" x14ac:dyDescent="0.2">
      <c r="B17" s="42" t="s">
        <v>3</v>
      </c>
      <c r="C17" s="42"/>
      <c r="D17" s="9" t="s">
        <v>87</v>
      </c>
      <c r="E17" s="9" t="s">
        <v>74</v>
      </c>
      <c r="F17" s="9"/>
      <c r="G17" s="9" t="s">
        <v>75</v>
      </c>
      <c r="H17" s="25"/>
      <c r="I17" s="26"/>
    </row>
    <row r="18" spans="2:9" s="1" customFormat="1" ht="19.7" customHeight="1" x14ac:dyDescent="0.2">
      <c r="B18" s="42" t="s">
        <v>3</v>
      </c>
      <c r="C18" s="42"/>
      <c r="D18" s="9" t="s">
        <v>88</v>
      </c>
      <c r="E18" s="9" t="s">
        <v>74</v>
      </c>
      <c r="F18" s="9"/>
      <c r="G18" s="9" t="s">
        <v>75</v>
      </c>
      <c r="H18" s="25"/>
      <c r="I18" s="26"/>
    </row>
    <row r="19" spans="2:9" s="1" customFormat="1" ht="19.7" customHeight="1" x14ac:dyDescent="0.2">
      <c r="B19" s="42" t="s">
        <v>3</v>
      </c>
      <c r="C19" s="42"/>
      <c r="D19" s="9" t="s">
        <v>89</v>
      </c>
      <c r="E19" s="9" t="s">
        <v>74</v>
      </c>
      <c r="F19" s="9"/>
      <c r="G19" s="9" t="s">
        <v>75</v>
      </c>
      <c r="H19" s="25"/>
      <c r="I19" s="26"/>
    </row>
    <row r="20" spans="2:9" s="1" customFormat="1" ht="19.7" customHeight="1" x14ac:dyDescent="0.2">
      <c r="B20" s="42" t="s">
        <v>3</v>
      </c>
      <c r="C20" s="42"/>
      <c r="D20" s="9" t="s">
        <v>90</v>
      </c>
      <c r="E20" s="9" t="s">
        <v>74</v>
      </c>
      <c r="F20" s="9"/>
      <c r="G20" s="9" t="s">
        <v>75</v>
      </c>
      <c r="H20" s="25"/>
      <c r="I20" s="26"/>
    </row>
    <row r="21" spans="2:9" s="1" customFormat="1" ht="19.7" customHeight="1" x14ac:dyDescent="0.2">
      <c r="B21" s="42" t="s">
        <v>3</v>
      </c>
      <c r="C21" s="42"/>
      <c r="D21" s="9" t="s">
        <v>91</v>
      </c>
      <c r="E21" s="9" t="s">
        <v>74</v>
      </c>
      <c r="F21" s="9"/>
      <c r="G21" s="9" t="s">
        <v>75</v>
      </c>
      <c r="H21" s="25"/>
      <c r="I21" s="26"/>
    </row>
    <row r="22" spans="2:9" s="1" customFormat="1" ht="19.7" customHeight="1" x14ac:dyDescent="0.2">
      <c r="B22" s="42" t="s">
        <v>3</v>
      </c>
      <c r="C22" s="42"/>
      <c r="D22" s="9" t="s">
        <v>92</v>
      </c>
      <c r="E22" s="9" t="s">
        <v>74</v>
      </c>
      <c r="F22" s="9"/>
      <c r="G22" s="9" t="s">
        <v>75</v>
      </c>
      <c r="H22" s="25"/>
      <c r="I22" s="26"/>
    </row>
    <row r="23" spans="2:9" s="1" customFormat="1" ht="19.7" customHeight="1" x14ac:dyDescent="0.2">
      <c r="B23" s="42" t="s">
        <v>3</v>
      </c>
      <c r="C23" s="42"/>
      <c r="D23" s="9" t="s">
        <v>93</v>
      </c>
      <c r="E23" s="9" t="s">
        <v>74</v>
      </c>
      <c r="F23" s="9"/>
      <c r="G23" s="9" t="s">
        <v>75</v>
      </c>
      <c r="H23" s="25"/>
      <c r="I23" s="26"/>
    </row>
    <row r="24" spans="2:9" s="1" customFormat="1" ht="19.7" customHeight="1" x14ac:dyDescent="0.2">
      <c r="B24" s="42" t="s">
        <v>3</v>
      </c>
      <c r="C24" s="42"/>
      <c r="D24" s="9" t="s">
        <v>94</v>
      </c>
      <c r="E24" s="9" t="s">
        <v>74</v>
      </c>
      <c r="F24" s="9"/>
      <c r="G24" s="9" t="s">
        <v>75</v>
      </c>
      <c r="H24" s="25"/>
      <c r="I24" s="26"/>
    </row>
    <row r="25" spans="2:9" s="1" customFormat="1" ht="19.7" customHeight="1" x14ac:dyDescent="0.2">
      <c r="B25" s="42" t="s">
        <v>4</v>
      </c>
      <c r="C25" s="42"/>
      <c r="D25" s="9" t="s">
        <v>95</v>
      </c>
      <c r="E25" s="9" t="s">
        <v>74</v>
      </c>
      <c r="F25" s="9"/>
      <c r="G25" s="9" t="s">
        <v>75</v>
      </c>
      <c r="H25" s="25"/>
      <c r="I25" s="26"/>
    </row>
    <row r="26" spans="2:9" s="1" customFormat="1" ht="19.7" customHeight="1" x14ac:dyDescent="0.2">
      <c r="B26" s="42" t="s">
        <v>4</v>
      </c>
      <c r="C26" s="42"/>
      <c r="D26" s="9" t="s">
        <v>96</v>
      </c>
      <c r="E26" s="9" t="s">
        <v>74</v>
      </c>
      <c r="F26" s="9"/>
      <c r="G26" s="9" t="s">
        <v>75</v>
      </c>
      <c r="H26" s="25"/>
      <c r="I26" s="26"/>
    </row>
    <row r="27" spans="2:9" s="1" customFormat="1" ht="19.7" customHeight="1" x14ac:dyDescent="0.2">
      <c r="B27" s="42" t="s">
        <v>4</v>
      </c>
      <c r="C27" s="42"/>
      <c r="D27" s="9" t="s">
        <v>97</v>
      </c>
      <c r="E27" s="9" t="s">
        <v>74</v>
      </c>
      <c r="F27" s="9"/>
      <c r="G27" s="9" t="s">
        <v>75</v>
      </c>
      <c r="H27" s="25"/>
      <c r="I27" s="26"/>
    </row>
    <row r="28" spans="2:9" s="1" customFormat="1" ht="19.7" customHeight="1" x14ac:dyDescent="0.2">
      <c r="B28" s="42" t="s">
        <v>4</v>
      </c>
      <c r="C28" s="42"/>
      <c r="D28" s="9" t="s">
        <v>98</v>
      </c>
      <c r="E28" s="9" t="s">
        <v>74</v>
      </c>
      <c r="F28" s="9"/>
      <c r="G28" s="9" t="s">
        <v>75</v>
      </c>
      <c r="H28" s="25"/>
      <c r="I28" s="26"/>
    </row>
    <row r="29" spans="2:9" s="1" customFormat="1" ht="19.7" customHeight="1" x14ac:dyDescent="0.2">
      <c r="B29" s="42" t="s">
        <v>4</v>
      </c>
      <c r="C29" s="42"/>
      <c r="D29" s="9" t="s">
        <v>99</v>
      </c>
      <c r="E29" s="9" t="s">
        <v>74</v>
      </c>
      <c r="F29" s="9"/>
      <c r="G29" s="9" t="s">
        <v>75</v>
      </c>
      <c r="H29" s="25"/>
      <c r="I29" s="26"/>
    </row>
    <row r="30" spans="2:9" s="1" customFormat="1" ht="19.7" customHeight="1" x14ac:dyDescent="0.2">
      <c r="B30" s="42" t="s">
        <v>4</v>
      </c>
      <c r="C30" s="42"/>
      <c r="D30" s="9" t="s">
        <v>100</v>
      </c>
      <c r="E30" s="9" t="s">
        <v>74</v>
      </c>
      <c r="F30" s="9"/>
      <c r="G30" s="9" t="s">
        <v>75</v>
      </c>
      <c r="H30" s="25"/>
      <c r="I30" s="26"/>
    </row>
    <row r="31" spans="2:9" s="1" customFormat="1" ht="19.7" customHeight="1" x14ac:dyDescent="0.2">
      <c r="B31" s="42" t="s">
        <v>4</v>
      </c>
      <c r="C31" s="42"/>
      <c r="D31" s="9" t="s">
        <v>101</v>
      </c>
      <c r="E31" s="9" t="s">
        <v>74</v>
      </c>
      <c r="F31" s="9"/>
      <c r="G31" s="9" t="s">
        <v>75</v>
      </c>
      <c r="H31" s="25"/>
      <c r="I31" s="26"/>
    </row>
    <row r="32" spans="2:9" s="1" customFormat="1" ht="19.7" customHeight="1" x14ac:dyDescent="0.2">
      <c r="B32" s="42" t="s">
        <v>4</v>
      </c>
      <c r="C32" s="42"/>
      <c r="D32" s="9" t="s">
        <v>102</v>
      </c>
      <c r="E32" s="9" t="s">
        <v>74</v>
      </c>
      <c r="F32" s="9"/>
      <c r="G32" s="9" t="s">
        <v>75</v>
      </c>
      <c r="H32" s="25"/>
      <c r="I32" s="26"/>
    </row>
    <row r="33" spans="2:9" s="1" customFormat="1" ht="19.7" customHeight="1" x14ac:dyDescent="0.2">
      <c r="B33" s="42" t="s">
        <v>4</v>
      </c>
      <c r="C33" s="42"/>
      <c r="D33" s="9" t="s">
        <v>103</v>
      </c>
      <c r="E33" s="9" t="s">
        <v>74</v>
      </c>
      <c r="F33" s="9"/>
      <c r="G33" s="9" t="s">
        <v>75</v>
      </c>
      <c r="H33" s="25"/>
      <c r="I33" s="26"/>
    </row>
    <row r="34" spans="2:9" s="1" customFormat="1" ht="19.7" customHeight="1" x14ac:dyDescent="0.2">
      <c r="B34" s="42" t="s">
        <v>4</v>
      </c>
      <c r="C34" s="42"/>
      <c r="D34" s="9" t="s">
        <v>104</v>
      </c>
      <c r="E34" s="9" t="s">
        <v>74</v>
      </c>
      <c r="F34" s="9"/>
      <c r="G34" s="9" t="s">
        <v>75</v>
      </c>
      <c r="H34" s="25"/>
      <c r="I34" s="26"/>
    </row>
    <row r="35" spans="2:9" s="1" customFormat="1" ht="19.7" customHeight="1" x14ac:dyDescent="0.2">
      <c r="B35" s="42" t="s">
        <v>4</v>
      </c>
      <c r="C35" s="42"/>
      <c r="D35" s="9" t="s">
        <v>105</v>
      </c>
      <c r="E35" s="9" t="s">
        <v>74</v>
      </c>
      <c r="F35" s="9"/>
      <c r="G35" s="9" t="s">
        <v>75</v>
      </c>
      <c r="H35" s="25"/>
      <c r="I35" s="26"/>
    </row>
    <row r="36" spans="2:9" s="1" customFormat="1" ht="19.7" customHeight="1" x14ac:dyDescent="0.2">
      <c r="B36" s="42" t="s">
        <v>4</v>
      </c>
      <c r="C36" s="42"/>
      <c r="D36" s="9" t="s">
        <v>106</v>
      </c>
      <c r="E36" s="9" t="s">
        <v>74</v>
      </c>
      <c r="F36" s="9"/>
      <c r="G36" s="9" t="s">
        <v>75</v>
      </c>
      <c r="H36" s="25"/>
      <c r="I36" s="26"/>
    </row>
    <row r="37" spans="2:9" s="1" customFormat="1" ht="19.7" customHeight="1" x14ac:dyDescent="0.2">
      <c r="B37" s="42" t="s">
        <v>4</v>
      </c>
      <c r="C37" s="42"/>
      <c r="D37" s="9" t="s">
        <v>107</v>
      </c>
      <c r="E37" s="9" t="s">
        <v>74</v>
      </c>
      <c r="F37" s="9"/>
      <c r="G37" s="9" t="s">
        <v>75</v>
      </c>
      <c r="H37" s="25"/>
      <c r="I37" s="26"/>
    </row>
    <row r="38" spans="2:9" s="1" customFormat="1" ht="19.7" customHeight="1" x14ac:dyDescent="0.2">
      <c r="B38" s="42" t="s">
        <v>4</v>
      </c>
      <c r="C38" s="42"/>
      <c r="D38" s="9" t="s">
        <v>108</v>
      </c>
      <c r="E38" s="9" t="s">
        <v>74</v>
      </c>
      <c r="F38" s="9"/>
      <c r="G38" s="9" t="s">
        <v>75</v>
      </c>
      <c r="H38" s="25"/>
      <c r="I38" s="26"/>
    </row>
    <row r="39" spans="2:9" s="1" customFormat="1" ht="19.7" customHeight="1" x14ac:dyDescent="0.2">
      <c r="B39" s="42" t="s">
        <v>4</v>
      </c>
      <c r="C39" s="42"/>
      <c r="D39" s="9" t="s">
        <v>109</v>
      </c>
      <c r="E39" s="9" t="s">
        <v>74</v>
      </c>
      <c r="F39" s="9"/>
      <c r="G39" s="9" t="s">
        <v>75</v>
      </c>
      <c r="H39" s="25"/>
      <c r="I39" s="26"/>
    </row>
    <row r="40" spans="2:9" s="1" customFormat="1" ht="19.7" customHeight="1" x14ac:dyDescent="0.2">
      <c r="B40" s="42" t="s">
        <v>4</v>
      </c>
      <c r="C40" s="42"/>
      <c r="D40" s="9" t="s">
        <v>110</v>
      </c>
      <c r="E40" s="9" t="s">
        <v>74</v>
      </c>
      <c r="F40" s="9"/>
      <c r="G40" s="9" t="s">
        <v>75</v>
      </c>
      <c r="H40" s="25"/>
      <c r="I40" s="26"/>
    </row>
    <row r="41" spans="2:9" s="1" customFormat="1" ht="15.4" customHeight="1" x14ac:dyDescent="0.2"/>
  </sheetData>
  <mergeCells count="37"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37:C37"/>
    <mergeCell ref="B38:C38"/>
    <mergeCell ref="B39:C39"/>
    <mergeCell ref="B40:C40"/>
    <mergeCell ref="B26:C26"/>
    <mergeCell ref="B27:C27"/>
    <mergeCell ref="B28:C28"/>
    <mergeCell ref="B29:C29"/>
    <mergeCell ref="B30:C30"/>
    <mergeCell ref="B31:C31"/>
    <mergeCell ref="B32:C32"/>
    <mergeCell ref="B33:C33"/>
    <mergeCell ref="C3:I3"/>
    <mergeCell ref="B5:C5"/>
    <mergeCell ref="B34:C34"/>
    <mergeCell ref="B35:C35"/>
    <mergeCell ref="B36:C36"/>
    <mergeCell ref="B25:C25"/>
    <mergeCell ref="B18:C18"/>
    <mergeCell ref="B19:C19"/>
    <mergeCell ref="B20:C20"/>
    <mergeCell ref="B21:C21"/>
    <mergeCell ref="B22:C22"/>
    <mergeCell ref="B23:C23"/>
    <mergeCell ref="B24:C24"/>
    <mergeCell ref="B10:C10"/>
    <mergeCell ref="B11:C11"/>
    <mergeCell ref="B12:C12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J14"/>
  <sheetViews>
    <sheetView topLeftCell="A4" workbookViewId="0">
      <selection activeCell="A14" sqref="A14:XFD25"/>
    </sheetView>
  </sheetViews>
  <sheetFormatPr defaultRowHeight="12.75" x14ac:dyDescent="0.2"/>
  <cols>
    <col min="1" max="1" width="0.140625" customWidth="1"/>
    <col min="2" max="2" width="8.85546875" customWidth="1"/>
    <col min="3" max="3" width="7.140625" customWidth="1"/>
    <col min="4" max="4" width="13.42578125" customWidth="1"/>
    <col min="5" max="5" width="6.140625" customWidth="1"/>
    <col min="6" max="6" width="10.7109375" customWidth="1"/>
    <col min="7" max="7" width="5.5703125" customWidth="1"/>
    <col min="8" max="8" width="23.140625" customWidth="1"/>
    <col min="9" max="9" width="4" customWidth="1"/>
    <col min="10" max="10" width="19.28515625" customWidth="1"/>
  </cols>
  <sheetData>
    <row r="1" spans="2:10" s="1" customFormat="1" ht="2.65" customHeight="1" x14ac:dyDescent="0.2"/>
    <row r="2" spans="2:10" s="1" customFormat="1" ht="7.5" customHeight="1" x14ac:dyDescent="0.2"/>
    <row r="3" spans="2:10" s="1" customFormat="1" ht="62.25" customHeight="1" x14ac:dyDescent="0.2">
      <c r="C3" s="39" t="s">
        <v>126</v>
      </c>
      <c r="D3" s="39"/>
      <c r="E3" s="39"/>
      <c r="F3" s="39"/>
      <c r="G3" s="39"/>
      <c r="H3" s="39"/>
    </row>
    <row r="4" spans="2:10" s="1" customFormat="1" ht="32.450000000000003" customHeight="1" x14ac:dyDescent="0.2"/>
    <row r="5" spans="2:10" s="1" customFormat="1" ht="28.7" customHeight="1" x14ac:dyDescent="0.2"/>
    <row r="6" spans="2:10" s="1" customFormat="1" ht="24" customHeight="1" x14ac:dyDescent="0.2">
      <c r="B6" s="54" t="s">
        <v>112</v>
      </c>
      <c r="C6" s="54"/>
      <c r="D6" s="54"/>
      <c r="E6" s="54"/>
      <c r="F6" s="54"/>
      <c r="G6" s="54"/>
      <c r="H6" s="54"/>
      <c r="I6" s="54"/>
      <c r="J6" s="54"/>
    </row>
    <row r="7" spans="2:10" s="1" customFormat="1" ht="24" customHeight="1" x14ac:dyDescent="0.2">
      <c r="B7" s="38" t="s">
        <v>113</v>
      </c>
      <c r="C7" s="38"/>
      <c r="D7" s="38" t="s">
        <v>114</v>
      </c>
      <c r="E7" s="38"/>
      <c r="F7" s="38"/>
      <c r="G7" s="38"/>
      <c r="H7" s="38"/>
      <c r="I7" s="38" t="s">
        <v>115</v>
      </c>
      <c r="J7" s="38"/>
    </row>
    <row r="8" spans="2:10" s="1" customFormat="1" ht="22.9" customHeight="1" x14ac:dyDescent="0.25">
      <c r="B8" s="51" t="s">
        <v>116</v>
      </c>
      <c r="C8" s="53"/>
      <c r="D8" s="51" t="s">
        <v>117</v>
      </c>
      <c r="E8" s="52"/>
      <c r="F8" s="52"/>
      <c r="G8" s="52"/>
      <c r="H8" s="53"/>
      <c r="I8" s="49">
        <f>SUM(I9:J10)</f>
        <v>41182</v>
      </c>
      <c r="J8" s="50"/>
    </row>
    <row r="9" spans="2:10" s="1" customFormat="1" ht="19.7" customHeight="1" x14ac:dyDescent="0.2">
      <c r="B9" s="42" t="s">
        <v>118</v>
      </c>
      <c r="C9" s="42"/>
      <c r="D9" s="42" t="s">
        <v>119</v>
      </c>
      <c r="E9" s="42"/>
      <c r="F9" s="42"/>
      <c r="G9" s="42"/>
      <c r="H9" s="42"/>
      <c r="I9" s="47">
        <v>20196</v>
      </c>
      <c r="J9" s="47"/>
    </row>
    <row r="10" spans="2:10" s="1" customFormat="1" ht="19.7" customHeight="1" x14ac:dyDescent="0.2">
      <c r="B10" s="42" t="s">
        <v>120</v>
      </c>
      <c r="C10" s="42"/>
      <c r="D10" s="42" t="s">
        <v>121</v>
      </c>
      <c r="E10" s="42"/>
      <c r="F10" s="42"/>
      <c r="G10" s="42"/>
      <c r="H10" s="42"/>
      <c r="I10" s="47">
        <v>20986</v>
      </c>
      <c r="J10" s="47"/>
    </row>
    <row r="11" spans="2:10" s="1" customFormat="1" ht="22.9" customHeight="1" x14ac:dyDescent="0.25">
      <c r="B11" s="55" t="s">
        <v>122</v>
      </c>
      <c r="C11" s="55"/>
      <c r="D11" s="55" t="s">
        <v>123</v>
      </c>
      <c r="E11" s="55"/>
      <c r="F11" s="55"/>
      <c r="G11" s="55"/>
      <c r="H11" s="55"/>
      <c r="I11" s="48">
        <f>SUM(I12:J13)</f>
        <v>2</v>
      </c>
      <c r="J11" s="48"/>
    </row>
    <row r="12" spans="2:10" s="1" customFormat="1" ht="19.7" customHeight="1" x14ac:dyDescent="0.2">
      <c r="B12" s="42" t="s">
        <v>124</v>
      </c>
      <c r="C12" s="42"/>
      <c r="D12" s="42" t="s">
        <v>119</v>
      </c>
      <c r="E12" s="42"/>
      <c r="F12" s="42"/>
      <c r="G12" s="42"/>
      <c r="H12" s="42"/>
      <c r="I12" s="47"/>
      <c r="J12" s="47"/>
    </row>
    <row r="13" spans="2:10" s="1" customFormat="1" ht="19.7" customHeight="1" x14ac:dyDescent="0.2">
      <c r="B13" s="42" t="s">
        <v>125</v>
      </c>
      <c r="C13" s="42"/>
      <c r="D13" s="42" t="s">
        <v>121</v>
      </c>
      <c r="E13" s="42"/>
      <c r="F13" s="42"/>
      <c r="G13" s="42"/>
      <c r="H13" s="42"/>
      <c r="I13" s="47">
        <v>2</v>
      </c>
      <c r="J13" s="47"/>
    </row>
    <row r="14" spans="2:10" s="1" customFormat="1" ht="15.4" customHeight="1" x14ac:dyDescent="0.2"/>
  </sheetData>
  <mergeCells count="23">
    <mergeCell ref="D11:H11"/>
    <mergeCell ref="D12:H12"/>
    <mergeCell ref="D13:H13"/>
    <mergeCell ref="B13:C13"/>
    <mergeCell ref="B11:C11"/>
    <mergeCell ref="B12:C12"/>
    <mergeCell ref="C3:H3"/>
    <mergeCell ref="D7:H7"/>
    <mergeCell ref="D8:H8"/>
    <mergeCell ref="D9:H9"/>
    <mergeCell ref="D10:H10"/>
    <mergeCell ref="B10:C10"/>
    <mergeCell ref="B6:J6"/>
    <mergeCell ref="B7:C7"/>
    <mergeCell ref="B8:C8"/>
    <mergeCell ref="B9:C9"/>
    <mergeCell ref="I13:J13"/>
    <mergeCell ref="I10:J10"/>
    <mergeCell ref="I11:J11"/>
    <mergeCell ref="I12:J12"/>
    <mergeCell ref="I7:J7"/>
    <mergeCell ref="I8:J8"/>
    <mergeCell ref="I9:J9"/>
  </mergeCells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P22"/>
  <sheetViews>
    <sheetView topLeftCell="B1" workbookViewId="0">
      <selection activeCell="J16" sqref="J16:P16"/>
    </sheetView>
  </sheetViews>
  <sheetFormatPr defaultRowHeight="12.75" x14ac:dyDescent="0.2"/>
  <cols>
    <col min="1" max="1" width="0" hidden="1" customWidth="1"/>
    <col min="2" max="2" width="10.85546875" customWidth="1"/>
    <col min="3" max="3" width="11" customWidth="1"/>
    <col min="4" max="4" width="8.140625" customWidth="1"/>
    <col min="5" max="6" width="10.7109375" customWidth="1"/>
    <col min="7" max="7" width="10.5703125" customWidth="1"/>
    <col min="8" max="8" width="1" customWidth="1"/>
    <col min="9" max="9" width="14.7109375" customWidth="1"/>
    <col min="10" max="10" width="7" customWidth="1"/>
    <col min="11" max="11" width="9.5703125" customWidth="1"/>
    <col min="12" max="12" width="19.28515625" customWidth="1"/>
    <col min="13" max="13" width="9.85546875" customWidth="1"/>
    <col min="14" max="14" width="1" customWidth="1"/>
    <col min="15" max="15" width="3.7109375" customWidth="1"/>
    <col min="16" max="16" width="12.7109375" customWidth="1"/>
    <col min="17" max="17" width="4.5703125" customWidth="1"/>
    <col min="18" max="18" width="12" customWidth="1"/>
    <col min="19" max="19" width="9.85546875" customWidth="1"/>
    <col min="20" max="20" width="8" customWidth="1"/>
    <col min="21" max="21" width="2" customWidth="1"/>
    <col min="22" max="22" width="4.28515625" customWidth="1"/>
    <col min="23" max="23" width="12.7109375" customWidth="1"/>
    <col min="24" max="24" width="3.85546875" customWidth="1"/>
    <col min="25" max="25" width="8.140625" customWidth="1"/>
    <col min="26" max="26" width="6.42578125" customWidth="1"/>
    <col min="27" max="27" width="5.5703125" customWidth="1"/>
    <col min="28" max="28" width="6.28515625" customWidth="1"/>
    <col min="29" max="29" width="5.85546875" customWidth="1"/>
    <col min="30" max="30" width="16.7109375" customWidth="1"/>
    <col min="31" max="41" width="12.7109375" customWidth="1"/>
    <col min="42" max="42" width="10.7109375" customWidth="1"/>
  </cols>
  <sheetData>
    <row r="1" spans="2:42" s="1" customFormat="1" ht="2.65" customHeight="1" x14ac:dyDescent="0.2"/>
    <row r="2" spans="2:42" s="1" customFormat="1" ht="7.5" customHeight="1" x14ac:dyDescent="0.2"/>
    <row r="3" spans="2:42" s="1" customFormat="1" ht="33.6" customHeight="1" x14ac:dyDescent="0.2">
      <c r="C3" s="39" t="s">
        <v>175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2:42" s="1" customFormat="1" ht="13.35" customHeight="1" x14ac:dyDescent="0.2"/>
    <row r="5" spans="2:42" s="1" customFormat="1" ht="20.25" customHeight="1" x14ac:dyDescent="0.2">
      <c r="B5" s="38" t="s">
        <v>127</v>
      </c>
      <c r="C5" s="38"/>
      <c r="D5" s="38"/>
      <c r="E5" s="38"/>
      <c r="F5" s="38"/>
      <c r="G5" s="38"/>
      <c r="I5" s="38" t="s">
        <v>131</v>
      </c>
      <c r="J5" s="38"/>
      <c r="K5" s="38"/>
      <c r="L5" s="38"/>
      <c r="M5" s="38"/>
      <c r="O5" s="38" t="s">
        <v>135</v>
      </c>
      <c r="P5" s="38"/>
      <c r="Q5" s="38"/>
      <c r="R5" s="38"/>
      <c r="S5" s="38"/>
      <c r="T5" s="38"/>
      <c r="V5" s="57" t="s">
        <v>139</v>
      </c>
      <c r="W5" s="57"/>
      <c r="X5" s="57"/>
      <c r="Y5" s="44"/>
      <c r="Z5" s="44"/>
      <c r="AA5" s="35" t="s">
        <v>16</v>
      </c>
      <c r="AB5" s="35"/>
    </row>
    <row r="6" spans="2:42" s="1" customFormat="1" ht="7.5" customHeight="1" x14ac:dyDescent="0.2">
      <c r="B6" s="38" t="s">
        <v>22</v>
      </c>
      <c r="C6" s="38"/>
      <c r="D6" s="56" t="s">
        <v>128</v>
      </c>
      <c r="E6" s="56" t="s">
        <v>129</v>
      </c>
      <c r="F6" s="56" t="s">
        <v>130</v>
      </c>
      <c r="G6" s="38" t="s">
        <v>23</v>
      </c>
      <c r="I6" s="38" t="s">
        <v>22</v>
      </c>
      <c r="J6" s="38"/>
      <c r="K6" s="56" t="s">
        <v>132</v>
      </c>
      <c r="L6" s="56" t="s">
        <v>133</v>
      </c>
      <c r="M6" s="56" t="s">
        <v>134</v>
      </c>
      <c r="O6" s="38" t="s">
        <v>22</v>
      </c>
      <c r="P6" s="38"/>
      <c r="Q6" s="38"/>
      <c r="R6" s="56" t="s">
        <v>136</v>
      </c>
      <c r="S6" s="56" t="s">
        <v>137</v>
      </c>
      <c r="T6" s="56" t="s">
        <v>138</v>
      </c>
      <c r="V6" s="57"/>
      <c r="W6" s="57"/>
      <c r="X6" s="57"/>
      <c r="Y6" s="44"/>
      <c r="Z6" s="44"/>
      <c r="AA6" s="35"/>
      <c r="AB6" s="35"/>
    </row>
    <row r="7" spans="2:42" s="1" customFormat="1" ht="17.649999999999999" customHeight="1" x14ac:dyDescent="0.2">
      <c r="B7" s="38"/>
      <c r="C7" s="38"/>
      <c r="D7" s="56"/>
      <c r="E7" s="56"/>
      <c r="F7" s="56"/>
      <c r="G7" s="38"/>
      <c r="I7" s="38"/>
      <c r="J7" s="38"/>
      <c r="K7" s="56"/>
      <c r="L7" s="56"/>
      <c r="M7" s="56"/>
      <c r="O7" s="38"/>
      <c r="P7" s="38"/>
      <c r="Q7" s="38"/>
      <c r="R7" s="56"/>
      <c r="S7" s="56"/>
      <c r="T7" s="56"/>
      <c r="V7" s="45"/>
      <c r="W7" s="45"/>
      <c r="X7" s="45"/>
      <c r="Y7" s="44"/>
      <c r="Z7" s="44"/>
      <c r="AA7" s="68"/>
      <c r="AB7" s="68"/>
    </row>
    <row r="8" spans="2:42" s="1" customFormat="1" ht="12.2" customHeight="1" x14ac:dyDescent="0.2">
      <c r="B8" s="38"/>
      <c r="C8" s="38"/>
      <c r="D8" s="56"/>
      <c r="E8" s="56"/>
      <c r="F8" s="56"/>
      <c r="G8" s="38"/>
      <c r="I8" s="38"/>
      <c r="J8" s="38"/>
      <c r="K8" s="56"/>
      <c r="L8" s="56"/>
      <c r="M8" s="56"/>
      <c r="O8" s="38"/>
      <c r="P8" s="38"/>
      <c r="Q8" s="38"/>
      <c r="R8" s="56"/>
      <c r="S8" s="56"/>
      <c r="T8" s="56"/>
      <c r="V8" s="45"/>
      <c r="W8" s="45"/>
      <c r="X8" s="45"/>
      <c r="Y8" s="44" t="s">
        <v>10</v>
      </c>
      <c r="Z8" s="44"/>
      <c r="AA8" s="35" t="s">
        <v>10</v>
      </c>
      <c r="AB8" s="35"/>
    </row>
    <row r="9" spans="2:42" s="1" customFormat="1" ht="19.7" customHeight="1" x14ac:dyDescent="0.2">
      <c r="B9" s="42" t="s">
        <v>3</v>
      </c>
      <c r="C9" s="42"/>
      <c r="D9" s="27"/>
      <c r="E9" s="27"/>
      <c r="F9" s="27">
        <v>161.59</v>
      </c>
      <c r="G9" s="27">
        <v>161.59</v>
      </c>
      <c r="I9" s="42" t="s">
        <v>3</v>
      </c>
      <c r="J9" s="42"/>
      <c r="K9" s="8"/>
      <c r="L9" s="20"/>
      <c r="M9" s="20"/>
      <c r="O9" s="42" t="s">
        <v>3</v>
      </c>
      <c r="P9" s="42"/>
      <c r="Q9" s="42"/>
      <c r="R9" s="8"/>
      <c r="S9" s="8"/>
      <c r="T9" s="8"/>
      <c r="V9" s="38" t="s">
        <v>3</v>
      </c>
      <c r="W9" s="38"/>
      <c r="X9" s="38"/>
      <c r="Y9" s="37"/>
      <c r="Z9" s="37"/>
      <c r="AA9" s="36"/>
      <c r="AB9" s="36"/>
    </row>
    <row r="10" spans="2:42" s="1" customFormat="1" ht="19.7" customHeight="1" x14ac:dyDescent="0.2">
      <c r="B10" s="42" t="s">
        <v>4</v>
      </c>
      <c r="C10" s="42"/>
      <c r="D10" s="27"/>
      <c r="E10" s="27"/>
      <c r="F10" s="27">
        <v>86.86</v>
      </c>
      <c r="G10" s="27">
        <v>86.86</v>
      </c>
      <c r="I10" s="42" t="s">
        <v>4</v>
      </c>
      <c r="J10" s="42"/>
      <c r="K10" s="8"/>
      <c r="L10" s="20"/>
      <c r="M10" s="20"/>
      <c r="O10" s="42" t="s">
        <v>4</v>
      </c>
      <c r="P10" s="42"/>
      <c r="Q10" s="42"/>
      <c r="R10" s="8"/>
      <c r="S10" s="8"/>
      <c r="T10" s="8"/>
      <c r="V10" s="38" t="s">
        <v>4</v>
      </c>
      <c r="W10" s="38"/>
      <c r="X10" s="38"/>
      <c r="Y10" s="37"/>
      <c r="Z10" s="37"/>
      <c r="AA10" s="36"/>
      <c r="AB10" s="36"/>
    </row>
    <row r="11" spans="2:42" s="1" customFormat="1" ht="11.1" customHeight="1" x14ac:dyDescent="0.2">
      <c r="B11" s="42"/>
      <c r="C11" s="42"/>
      <c r="D11" s="27"/>
      <c r="E11" s="27"/>
      <c r="F11" s="27"/>
      <c r="G11" s="27"/>
      <c r="I11" s="42"/>
      <c r="J11" s="42"/>
      <c r="K11" s="8"/>
      <c r="L11" s="20"/>
      <c r="M11" s="20"/>
      <c r="O11" s="42"/>
      <c r="P11" s="42"/>
      <c r="Q11" s="42"/>
      <c r="R11" s="61">
        <v>0</v>
      </c>
      <c r="S11" s="61">
        <v>0</v>
      </c>
      <c r="T11" s="61"/>
      <c r="V11" s="38"/>
      <c r="W11" s="38"/>
      <c r="X11" s="38"/>
      <c r="Y11" s="37"/>
      <c r="Z11" s="37"/>
      <c r="AA11" s="36"/>
      <c r="AB11" s="36"/>
    </row>
    <row r="12" spans="2:42" s="1" customFormat="1" ht="9" customHeight="1" x14ac:dyDescent="0.2">
      <c r="B12" s="41" t="s">
        <v>22</v>
      </c>
      <c r="C12" s="41"/>
      <c r="D12" s="63"/>
      <c r="E12" s="62"/>
      <c r="F12" s="62">
        <f>SUM(F9:F11)</f>
        <v>248.45</v>
      </c>
      <c r="G12" s="62">
        <f>SUM(G9:G11)</f>
        <v>248.45</v>
      </c>
      <c r="I12" s="41" t="s">
        <v>22</v>
      </c>
      <c r="J12" s="41"/>
      <c r="K12" s="62">
        <v>0</v>
      </c>
      <c r="L12" s="64">
        <v>0</v>
      </c>
      <c r="M12" s="64">
        <v>0</v>
      </c>
      <c r="O12" s="42"/>
      <c r="P12" s="42"/>
      <c r="Q12" s="42"/>
      <c r="R12" s="61"/>
      <c r="S12" s="61"/>
      <c r="T12" s="61"/>
      <c r="V12" s="35" t="s">
        <v>16</v>
      </c>
      <c r="W12" s="35"/>
      <c r="X12" s="35"/>
      <c r="Y12" s="36"/>
      <c r="Z12" s="36"/>
      <c r="AA12" s="36"/>
      <c r="AB12" s="36"/>
    </row>
    <row r="13" spans="2:42" s="1" customFormat="1" ht="10.15" customHeight="1" x14ac:dyDescent="0.2">
      <c r="B13" s="41"/>
      <c r="C13" s="41"/>
      <c r="D13" s="63"/>
      <c r="E13" s="62"/>
      <c r="F13" s="62"/>
      <c r="G13" s="62"/>
      <c r="I13" s="41"/>
      <c r="J13" s="41"/>
      <c r="K13" s="62"/>
      <c r="L13" s="64"/>
      <c r="M13" s="64"/>
      <c r="O13" s="41" t="s">
        <v>22</v>
      </c>
      <c r="P13" s="41"/>
      <c r="Q13" s="41"/>
      <c r="R13" s="62">
        <v>0</v>
      </c>
      <c r="S13" s="62">
        <v>0</v>
      </c>
      <c r="T13" s="62"/>
      <c r="V13" s="35"/>
      <c r="W13" s="35"/>
      <c r="X13" s="35"/>
      <c r="Y13" s="36"/>
      <c r="Z13" s="36"/>
      <c r="AA13" s="36"/>
      <c r="AB13" s="36"/>
    </row>
    <row r="14" spans="2:42" s="1" customFormat="1" ht="9" customHeight="1" x14ac:dyDescent="0.2">
      <c r="O14" s="41"/>
      <c r="P14" s="41"/>
      <c r="Q14" s="41"/>
      <c r="R14" s="62"/>
      <c r="S14" s="62"/>
      <c r="T14" s="62"/>
    </row>
    <row r="15" spans="2:42" s="1" customFormat="1" ht="19.7" customHeight="1" x14ac:dyDescent="0.2"/>
    <row r="16" spans="2:42" s="1" customFormat="1" ht="51.75" customHeight="1" x14ac:dyDescent="0.2">
      <c r="B16" s="67" t="s">
        <v>140</v>
      </c>
      <c r="C16" s="67"/>
      <c r="D16" s="58" t="s">
        <v>141</v>
      </c>
      <c r="E16" s="58"/>
      <c r="F16" s="58"/>
      <c r="G16" s="58"/>
      <c r="H16" s="58"/>
      <c r="I16" s="58"/>
      <c r="J16" s="58" t="s">
        <v>142</v>
      </c>
      <c r="K16" s="58"/>
      <c r="L16" s="58"/>
      <c r="M16" s="58"/>
      <c r="N16" s="58"/>
      <c r="O16" s="58"/>
      <c r="P16" s="58"/>
      <c r="Q16" s="58" t="s">
        <v>143</v>
      </c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28" t="s">
        <v>144</v>
      </c>
      <c r="AE16" s="28" t="s">
        <v>145</v>
      </c>
      <c r="AF16" s="28" t="s">
        <v>146</v>
      </c>
      <c r="AG16" s="58" t="s">
        <v>147</v>
      </c>
      <c r="AH16" s="58"/>
      <c r="AI16" s="58"/>
      <c r="AJ16" s="58"/>
      <c r="AK16" s="58" t="s">
        <v>148</v>
      </c>
      <c r="AL16" s="58"/>
      <c r="AM16" s="58"/>
      <c r="AN16" s="28" t="s">
        <v>149</v>
      </c>
      <c r="AO16" s="28" t="s">
        <v>150</v>
      </c>
      <c r="AP16" s="66" t="s">
        <v>16</v>
      </c>
    </row>
    <row r="17" spans="2:42" s="1" customFormat="1" ht="52.7" customHeight="1" x14ac:dyDescent="0.2">
      <c r="B17" s="67"/>
      <c r="C17" s="67"/>
      <c r="D17" s="58" t="s">
        <v>151</v>
      </c>
      <c r="E17" s="58"/>
      <c r="F17" s="28" t="s">
        <v>152</v>
      </c>
      <c r="G17" s="58" t="s">
        <v>153</v>
      </c>
      <c r="H17" s="58"/>
      <c r="I17" s="28" t="s">
        <v>154</v>
      </c>
      <c r="J17" s="58" t="s">
        <v>151</v>
      </c>
      <c r="K17" s="58"/>
      <c r="L17" s="28" t="s">
        <v>153</v>
      </c>
      <c r="M17" s="58" t="s">
        <v>155</v>
      </c>
      <c r="N17" s="58"/>
      <c r="O17" s="58"/>
      <c r="P17" s="28" t="s">
        <v>154</v>
      </c>
      <c r="Q17" s="58" t="s">
        <v>156</v>
      </c>
      <c r="R17" s="58"/>
      <c r="S17" s="28" t="s">
        <v>157</v>
      </c>
      <c r="T17" s="58" t="s">
        <v>158</v>
      </c>
      <c r="U17" s="58"/>
      <c r="V17" s="58"/>
      <c r="W17" s="28" t="s">
        <v>159</v>
      </c>
      <c r="X17" s="58" t="s">
        <v>160</v>
      </c>
      <c r="Y17" s="58"/>
      <c r="Z17" s="58" t="s">
        <v>161</v>
      </c>
      <c r="AA17" s="58"/>
      <c r="AB17" s="58" t="s">
        <v>162</v>
      </c>
      <c r="AC17" s="58"/>
      <c r="AD17" s="28" t="s">
        <v>163</v>
      </c>
      <c r="AE17" s="28" t="s">
        <v>164</v>
      </c>
      <c r="AF17" s="28" t="s">
        <v>165</v>
      </c>
      <c r="AG17" s="28" t="s">
        <v>166</v>
      </c>
      <c r="AH17" s="28" t="s">
        <v>167</v>
      </c>
      <c r="AI17" s="28" t="s">
        <v>168</v>
      </c>
      <c r="AJ17" s="28" t="s">
        <v>169</v>
      </c>
      <c r="AK17" s="28" t="s">
        <v>170</v>
      </c>
      <c r="AL17" s="28" t="s">
        <v>171</v>
      </c>
      <c r="AM17" s="28" t="s">
        <v>172</v>
      </c>
      <c r="AN17" s="28" t="s">
        <v>173</v>
      </c>
      <c r="AO17" s="28" t="s">
        <v>174</v>
      </c>
      <c r="AP17" s="66"/>
    </row>
    <row r="18" spans="2:42" s="1" customFormat="1" ht="19.7" customHeight="1" x14ac:dyDescent="0.2">
      <c r="B18" s="65" t="s">
        <v>3</v>
      </c>
      <c r="C18" s="65"/>
      <c r="D18" s="59">
        <v>0.28000000000000003</v>
      </c>
      <c r="E18" s="59"/>
      <c r="F18" s="3"/>
      <c r="G18" s="59"/>
      <c r="H18" s="59"/>
      <c r="I18" s="3">
        <v>24.57</v>
      </c>
      <c r="J18" s="59"/>
      <c r="K18" s="59"/>
      <c r="L18" s="3"/>
      <c r="M18" s="59"/>
      <c r="N18" s="59"/>
      <c r="O18" s="59"/>
      <c r="P18" s="3">
        <v>1.1399999999999999</v>
      </c>
      <c r="Q18" s="59"/>
      <c r="R18" s="59"/>
      <c r="S18" s="3"/>
      <c r="T18" s="59"/>
      <c r="U18" s="59"/>
      <c r="V18" s="59"/>
      <c r="W18" s="3"/>
      <c r="X18" s="59"/>
      <c r="Y18" s="59"/>
      <c r="Z18" s="59"/>
      <c r="AA18" s="59"/>
      <c r="AB18" s="59"/>
      <c r="AC18" s="59"/>
      <c r="AD18" s="3"/>
      <c r="AE18" s="3"/>
      <c r="AF18" s="3"/>
      <c r="AG18" s="3"/>
      <c r="AH18" s="3"/>
      <c r="AI18" s="3">
        <v>0.53</v>
      </c>
      <c r="AJ18" s="3">
        <v>0.3</v>
      </c>
      <c r="AK18" s="3"/>
      <c r="AL18" s="3"/>
      <c r="AM18" s="3"/>
      <c r="AN18" s="3"/>
      <c r="AO18" s="3"/>
      <c r="AP18" s="29">
        <f>SUM(D18:AO18)</f>
        <v>26.820000000000004</v>
      </c>
    </row>
    <row r="19" spans="2:42" s="1" customFormat="1" ht="19.7" customHeight="1" x14ac:dyDescent="0.2">
      <c r="B19" s="65" t="s">
        <v>4</v>
      </c>
      <c r="C19" s="65"/>
      <c r="D19" s="59">
        <v>0.47</v>
      </c>
      <c r="E19" s="59"/>
      <c r="F19" s="3"/>
      <c r="G19" s="59"/>
      <c r="H19" s="59"/>
      <c r="I19" s="3">
        <v>34.86</v>
      </c>
      <c r="J19" s="59"/>
      <c r="K19" s="59"/>
      <c r="L19" s="3"/>
      <c r="M19" s="59"/>
      <c r="N19" s="59"/>
      <c r="O19" s="59"/>
      <c r="P19" s="3">
        <v>4.96</v>
      </c>
      <c r="Q19" s="59"/>
      <c r="R19" s="59"/>
      <c r="S19" s="3"/>
      <c r="T19" s="59"/>
      <c r="U19" s="59"/>
      <c r="V19" s="59"/>
      <c r="W19" s="3">
        <v>0.37</v>
      </c>
      <c r="X19" s="59"/>
      <c r="Y19" s="59"/>
      <c r="Z19" s="59"/>
      <c r="AA19" s="59"/>
      <c r="AB19" s="59"/>
      <c r="AC19" s="59"/>
      <c r="AD19" s="3"/>
      <c r="AE19" s="3"/>
      <c r="AF19" s="3"/>
      <c r="AG19" s="3">
        <v>0.66</v>
      </c>
      <c r="AH19" s="3"/>
      <c r="AI19" s="3">
        <v>1.5</v>
      </c>
      <c r="AJ19" s="3"/>
      <c r="AK19" s="3"/>
      <c r="AL19" s="3"/>
      <c r="AM19" s="3"/>
      <c r="AN19" s="3"/>
      <c r="AO19" s="3"/>
      <c r="AP19" s="29">
        <f>SUM(D19:AO19)</f>
        <v>42.819999999999993</v>
      </c>
    </row>
    <row r="20" spans="2:42" s="1" customFormat="1" ht="19.7" customHeight="1" x14ac:dyDescent="0.2">
      <c r="B20" s="65"/>
      <c r="C20" s="65"/>
      <c r="D20" s="59"/>
      <c r="E20" s="59"/>
      <c r="F20" s="3"/>
      <c r="G20" s="59">
        <v>0.1</v>
      </c>
      <c r="H20" s="59"/>
      <c r="I20" s="3"/>
      <c r="J20" s="59"/>
      <c r="K20" s="59"/>
      <c r="L20" s="3"/>
      <c r="M20" s="59"/>
      <c r="N20" s="59"/>
      <c r="O20" s="59"/>
      <c r="P20" s="3">
        <v>1.34</v>
      </c>
      <c r="Q20" s="59"/>
      <c r="R20" s="59"/>
      <c r="S20" s="3"/>
      <c r="T20" s="59"/>
      <c r="U20" s="59"/>
      <c r="V20" s="59"/>
      <c r="W20" s="3"/>
      <c r="X20" s="59"/>
      <c r="Y20" s="59"/>
      <c r="Z20" s="59"/>
      <c r="AA20" s="59"/>
      <c r="AB20" s="59"/>
      <c r="AC20" s="59"/>
      <c r="AD20" s="3"/>
      <c r="AE20" s="3"/>
      <c r="AF20" s="3"/>
      <c r="AG20" s="3"/>
      <c r="AH20" s="3"/>
      <c r="AI20" s="3"/>
      <c r="AJ20" s="3"/>
      <c r="AK20" s="3">
        <v>0.50329999999999997</v>
      </c>
      <c r="AL20" s="3">
        <v>0.18870000000000001</v>
      </c>
      <c r="AM20" s="3">
        <v>0.61439999999999995</v>
      </c>
      <c r="AN20" s="3">
        <v>2.8000000000000001E-2</v>
      </c>
      <c r="AO20" s="3">
        <v>2E-3</v>
      </c>
      <c r="AP20" s="29">
        <f>SUM(D20:AO20)</f>
        <v>2.7763999999999998</v>
      </c>
    </row>
    <row r="21" spans="2:42" s="1" customFormat="1" ht="19.7" customHeight="1" x14ac:dyDescent="0.2">
      <c r="B21" s="66" t="s">
        <v>16</v>
      </c>
      <c r="C21" s="66"/>
      <c r="D21" s="60">
        <f>SUM(D18:E20)</f>
        <v>0.75</v>
      </c>
      <c r="E21" s="60"/>
      <c r="F21" s="29"/>
      <c r="G21" s="60">
        <f>SUM(G20)</f>
        <v>0.1</v>
      </c>
      <c r="H21" s="60"/>
      <c r="I21" s="29">
        <f>SUM(I18:I20)</f>
        <v>59.43</v>
      </c>
      <c r="J21" s="60"/>
      <c r="K21" s="60"/>
      <c r="L21" s="29"/>
      <c r="M21" s="60">
        <v>0.2</v>
      </c>
      <c r="N21" s="60"/>
      <c r="O21" s="60"/>
      <c r="P21" s="29">
        <f>SUM(P18:P20)</f>
        <v>7.4399999999999995</v>
      </c>
      <c r="Q21" s="60"/>
      <c r="R21" s="60"/>
      <c r="S21" s="29"/>
      <c r="T21" s="60"/>
      <c r="U21" s="60"/>
      <c r="V21" s="60"/>
      <c r="W21" s="29">
        <f>SUM(W19:W20)</f>
        <v>0.37</v>
      </c>
      <c r="X21" s="60"/>
      <c r="Y21" s="60"/>
      <c r="Z21" s="60"/>
      <c r="AA21" s="60"/>
      <c r="AB21" s="60"/>
      <c r="AC21" s="60"/>
      <c r="AD21" s="29"/>
      <c r="AE21" s="29"/>
      <c r="AF21" s="29"/>
      <c r="AG21" s="29">
        <f>SUM(AG19:AG20)</f>
        <v>0.66</v>
      </c>
      <c r="AH21" s="29"/>
      <c r="AI21" s="29">
        <f>SUM(AI18:AI20)</f>
        <v>2.0300000000000002</v>
      </c>
      <c r="AJ21" s="29">
        <f>SUM(AJ18:AJ20)</f>
        <v>0.3</v>
      </c>
      <c r="AK21" s="29">
        <v>0.50329999999999997</v>
      </c>
      <c r="AL21" s="29">
        <v>0.18870000000000001</v>
      </c>
      <c r="AM21" s="29">
        <v>0.61439999999999995</v>
      </c>
      <c r="AN21" s="29">
        <v>2.8000000000000001E-2</v>
      </c>
      <c r="AO21" s="29">
        <v>2E-3</v>
      </c>
      <c r="AP21" s="29">
        <f>SUM(AP18:AP20)</f>
        <v>72.416399999999996</v>
      </c>
    </row>
    <row r="22" spans="2:42" s="1" customFormat="1" ht="15.4" customHeight="1" x14ac:dyDescent="0.2"/>
  </sheetData>
  <mergeCells count="119">
    <mergeCell ref="AB19:AC19"/>
    <mergeCell ref="AB20:AC20"/>
    <mergeCell ref="AB21:AC21"/>
    <mergeCell ref="AG16:AJ16"/>
    <mergeCell ref="Q16:AC16"/>
    <mergeCell ref="Q17:R17"/>
    <mergeCell ref="Q18:R18"/>
    <mergeCell ref="Q19:R19"/>
    <mergeCell ref="AK16:AM16"/>
    <mergeCell ref="T19:V19"/>
    <mergeCell ref="T20:V20"/>
    <mergeCell ref="T21:V21"/>
    <mergeCell ref="X19:Y19"/>
    <mergeCell ref="X20:Y20"/>
    <mergeCell ref="X21:Y21"/>
    <mergeCell ref="Z20:AA20"/>
    <mergeCell ref="Z21:AA21"/>
    <mergeCell ref="Z19:AA19"/>
    <mergeCell ref="AB17:AC17"/>
    <mergeCell ref="AB18:AC18"/>
    <mergeCell ref="AP16:AP17"/>
    <mergeCell ref="B9:C9"/>
    <mergeCell ref="B10:C10"/>
    <mergeCell ref="B11:C11"/>
    <mergeCell ref="B12:C13"/>
    <mergeCell ref="B16:C17"/>
    <mergeCell ref="I9:J9"/>
    <mergeCell ref="I10:J10"/>
    <mergeCell ref="B18:C18"/>
    <mergeCell ref="J18:K18"/>
    <mergeCell ref="T18:V18"/>
    <mergeCell ref="T11:T12"/>
    <mergeCell ref="T13:T14"/>
    <mergeCell ref="X18:Y18"/>
    <mergeCell ref="Z18:AA18"/>
    <mergeCell ref="AA11:AB11"/>
    <mergeCell ref="AA12:AB13"/>
    <mergeCell ref="AA9:AB9"/>
    <mergeCell ref="AA10:AB10"/>
    <mergeCell ref="B19:C19"/>
    <mergeCell ref="B20:C20"/>
    <mergeCell ref="B21:C21"/>
    <mergeCell ref="B5:G5"/>
    <mergeCell ref="B6:C8"/>
    <mergeCell ref="D18:E18"/>
    <mergeCell ref="D19:E19"/>
    <mergeCell ref="D20:E20"/>
    <mergeCell ref="D21:E21"/>
    <mergeCell ref="G18:H18"/>
    <mergeCell ref="G19:H19"/>
    <mergeCell ref="G20:H20"/>
    <mergeCell ref="G21:H21"/>
    <mergeCell ref="C3:P3"/>
    <mergeCell ref="D12:D13"/>
    <mergeCell ref="D16:I16"/>
    <mergeCell ref="D17:E17"/>
    <mergeCell ref="D6:D8"/>
    <mergeCell ref="E12:E13"/>
    <mergeCell ref="E6:E8"/>
    <mergeCell ref="F12:F13"/>
    <mergeCell ref="F6:F8"/>
    <mergeCell ref="G12:G13"/>
    <mergeCell ref="G17:H17"/>
    <mergeCell ref="G6:G8"/>
    <mergeCell ref="I11:J11"/>
    <mergeCell ref="I12:J13"/>
    <mergeCell ref="I5:M5"/>
    <mergeCell ref="I6:J8"/>
    <mergeCell ref="K12:K13"/>
    <mergeCell ref="K6:K8"/>
    <mergeCell ref="L12:L13"/>
    <mergeCell ref="L6:L8"/>
    <mergeCell ref="M12:M13"/>
    <mergeCell ref="M6:M8"/>
    <mergeCell ref="M17:O17"/>
    <mergeCell ref="J19:K19"/>
    <mergeCell ref="J20:K20"/>
    <mergeCell ref="J21:K21"/>
    <mergeCell ref="M18:O18"/>
    <mergeCell ref="M19:O19"/>
    <mergeCell ref="M20:O20"/>
    <mergeCell ref="M21:O21"/>
    <mergeCell ref="R6:R8"/>
    <mergeCell ref="S11:S12"/>
    <mergeCell ref="S13:S14"/>
    <mergeCell ref="S6:S8"/>
    <mergeCell ref="O11:Q12"/>
    <mergeCell ref="O13:Q14"/>
    <mergeCell ref="O6:Q8"/>
    <mergeCell ref="O9:Q9"/>
    <mergeCell ref="O10:Q10"/>
    <mergeCell ref="Q20:R20"/>
    <mergeCell ref="Q21:R21"/>
    <mergeCell ref="R11:R12"/>
    <mergeCell ref="R13:R14"/>
    <mergeCell ref="T6:T8"/>
    <mergeCell ref="V9:X9"/>
    <mergeCell ref="V10:X10"/>
    <mergeCell ref="V11:X11"/>
    <mergeCell ref="V12:X13"/>
    <mergeCell ref="V5:X6"/>
    <mergeCell ref="V7:X7"/>
    <mergeCell ref="V8:X8"/>
    <mergeCell ref="X17:Y17"/>
    <mergeCell ref="Y5:Z6"/>
    <mergeCell ref="Y7:Z7"/>
    <mergeCell ref="Y8:Z8"/>
    <mergeCell ref="T17:V17"/>
    <mergeCell ref="O5:T5"/>
    <mergeCell ref="J16:P16"/>
    <mergeCell ref="J17:K17"/>
    <mergeCell ref="Y9:Z9"/>
    <mergeCell ref="Y10:Z10"/>
    <mergeCell ref="Y11:Z11"/>
    <mergeCell ref="Y12:Z13"/>
    <mergeCell ref="Z17:AA17"/>
    <mergeCell ref="AA5:AB6"/>
    <mergeCell ref="AA7:AB7"/>
    <mergeCell ref="AA8:AB8"/>
  </mergeCells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"/>
  <sheetViews>
    <sheetView workbookViewId="0">
      <selection activeCell="A11" sqref="A11:XFD19"/>
    </sheetView>
  </sheetViews>
  <sheetFormatPr defaultRowHeight="12.75" x14ac:dyDescent="0.2"/>
  <cols>
    <col min="1" max="1" width="0.140625" customWidth="1"/>
    <col min="2" max="2" width="10.7109375" customWidth="1"/>
    <col min="3" max="3" width="20" customWidth="1"/>
    <col min="4" max="4" width="12" customWidth="1"/>
    <col min="5" max="5" width="2" customWidth="1"/>
    <col min="6" max="6" width="97.85546875" customWidth="1"/>
  </cols>
  <sheetData>
    <row r="1" spans="2:6" s="1" customFormat="1" ht="2.65" customHeight="1" x14ac:dyDescent="0.2"/>
    <row r="2" spans="2:6" s="1" customFormat="1" ht="7.5" customHeight="1" x14ac:dyDescent="0.2"/>
    <row r="3" spans="2:6" s="1" customFormat="1" ht="36.75" customHeight="1" x14ac:dyDescent="0.2">
      <c r="C3" s="31" t="s">
        <v>8</v>
      </c>
      <c r="D3" s="31"/>
      <c r="E3" s="31"/>
    </row>
    <row r="4" spans="2:6" s="1" customFormat="1" ht="38.85" customHeight="1" x14ac:dyDescent="0.2"/>
    <row r="5" spans="2:6" s="1" customFormat="1" ht="12" x14ac:dyDescent="0.2">
      <c r="F5" s="32" t="s">
        <v>9</v>
      </c>
    </row>
    <row r="6" spans="2:6" s="1" customFormat="1" ht="24" customHeight="1" x14ac:dyDescent="0.2">
      <c r="B6" s="33"/>
      <c r="C6" s="33"/>
      <c r="D6" s="2" t="s">
        <v>7</v>
      </c>
      <c r="F6" s="32"/>
    </row>
    <row r="7" spans="2:6" s="1" customFormat="1" ht="24" customHeight="1" x14ac:dyDescent="0.2">
      <c r="B7" s="6" t="s">
        <v>3</v>
      </c>
    </row>
    <row r="8" spans="2:6" s="1" customFormat="1" ht="36.75" customHeight="1" x14ac:dyDescent="0.2">
      <c r="B8" s="34" t="s">
        <v>3</v>
      </c>
      <c r="C8" s="34"/>
      <c r="D8" s="7">
        <v>2</v>
      </c>
    </row>
    <row r="9" spans="2:6" s="1" customFormat="1" ht="24" customHeight="1" x14ac:dyDescent="0.2">
      <c r="B9" s="6" t="s">
        <v>4</v>
      </c>
    </row>
    <row r="10" spans="2:6" s="1" customFormat="1" ht="36.75" customHeight="1" x14ac:dyDescent="0.2">
      <c r="B10" s="34" t="s">
        <v>4</v>
      </c>
      <c r="C10" s="34"/>
      <c r="D10" s="7">
        <v>2</v>
      </c>
    </row>
  </sheetData>
  <mergeCells count="5">
    <mergeCell ref="C3:E3"/>
    <mergeCell ref="F5:F6"/>
    <mergeCell ref="B6:C6"/>
    <mergeCell ref="B8:C8"/>
    <mergeCell ref="B10:C10"/>
  </mergeCells>
  <pageMargins left="0.7" right="0.7" top="0.75" bottom="0.75" header="0.3" footer="0.3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11"/>
  <sheetViews>
    <sheetView workbookViewId="0">
      <selection activeCell="N10" sqref="N10"/>
    </sheetView>
  </sheetViews>
  <sheetFormatPr defaultRowHeight="12.75" x14ac:dyDescent="0.2"/>
  <cols>
    <col min="1" max="1" width="0.140625" customWidth="1"/>
    <col min="2" max="2" width="8.85546875" customWidth="1"/>
    <col min="3" max="3" width="15.5703125" customWidth="1"/>
    <col min="4" max="4" width="10.7109375" customWidth="1"/>
    <col min="5" max="5" width="11.28515625" customWidth="1"/>
    <col min="6" max="6" width="9.85546875" customWidth="1"/>
    <col min="7" max="7" width="3" customWidth="1"/>
    <col min="8" max="8" width="16.42578125" customWidth="1"/>
    <col min="9" max="9" width="5.42578125" customWidth="1"/>
    <col min="10" max="10" width="25.85546875" customWidth="1"/>
    <col min="11" max="13" width="10.7109375" customWidth="1"/>
    <col min="14" max="14" width="7" customWidth="1"/>
    <col min="15" max="15" width="3" customWidth="1"/>
  </cols>
  <sheetData>
    <row r="1" spans="2:15" s="1" customFormat="1" ht="2.65" customHeight="1" x14ac:dyDescent="0.2"/>
    <row r="2" spans="2:15" s="1" customFormat="1" ht="7.5" customHeight="1" x14ac:dyDescent="0.2"/>
    <row r="3" spans="2:15" s="1" customFormat="1" ht="33.6" customHeight="1" x14ac:dyDescent="0.2">
      <c r="C3" s="39" t="s">
        <v>21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5" s="1" customFormat="1" ht="31.9" customHeight="1" x14ac:dyDescent="0.2"/>
    <row r="5" spans="2:15" s="1" customFormat="1" ht="24" customHeight="1" x14ac:dyDescent="0.2">
      <c r="B5" s="40" t="s">
        <v>12</v>
      </c>
      <c r="C5" s="40"/>
      <c r="D5" s="2" t="s">
        <v>13</v>
      </c>
      <c r="E5" s="2" t="s">
        <v>14</v>
      </c>
      <c r="F5" s="38" t="s">
        <v>15</v>
      </c>
      <c r="G5" s="38"/>
      <c r="H5" s="11" t="s">
        <v>16</v>
      </c>
      <c r="J5" s="10" t="s">
        <v>17</v>
      </c>
      <c r="K5" s="2" t="s">
        <v>18</v>
      </c>
      <c r="L5" s="2" t="s">
        <v>19</v>
      </c>
      <c r="M5" s="2" t="s">
        <v>20</v>
      </c>
      <c r="N5" s="35" t="s">
        <v>16</v>
      </c>
      <c r="O5" s="35"/>
    </row>
    <row r="6" spans="2:15" s="1" customFormat="1" ht="19.7" customHeight="1" x14ac:dyDescent="0.2">
      <c r="B6" s="38" t="s">
        <v>3</v>
      </c>
      <c r="C6" s="38"/>
      <c r="D6" s="12">
        <v>2318.65</v>
      </c>
      <c r="E6" s="12">
        <v>1375.97</v>
      </c>
      <c r="F6" s="37">
        <v>161.59</v>
      </c>
      <c r="G6" s="37"/>
      <c r="H6" s="13">
        <v>3856.21</v>
      </c>
      <c r="J6" s="2" t="s">
        <v>3</v>
      </c>
      <c r="K6" s="12">
        <v>170.07</v>
      </c>
      <c r="L6" s="12">
        <v>1927.83</v>
      </c>
      <c r="M6" s="12">
        <v>1758.31</v>
      </c>
      <c r="N6" s="36">
        <v>3856.21</v>
      </c>
      <c r="O6" s="36"/>
    </row>
    <row r="7" spans="2:15" s="1" customFormat="1" ht="19.7" customHeight="1" x14ac:dyDescent="0.2">
      <c r="B7" s="38" t="s">
        <v>4</v>
      </c>
      <c r="C7" s="38"/>
      <c r="D7" s="12">
        <v>1044.24</v>
      </c>
      <c r="E7" s="12">
        <v>1873.31</v>
      </c>
      <c r="F7" s="37">
        <v>86.86</v>
      </c>
      <c r="G7" s="37"/>
      <c r="H7" s="13">
        <v>3004.41</v>
      </c>
      <c r="J7" s="2" t="s">
        <v>4</v>
      </c>
      <c r="K7" s="12">
        <v>77.010000000000005</v>
      </c>
      <c r="L7" s="12">
        <v>1453.89</v>
      </c>
      <c r="M7" s="12">
        <v>1473.51</v>
      </c>
      <c r="N7" s="36">
        <v>3004.41</v>
      </c>
      <c r="O7" s="36"/>
    </row>
    <row r="8" spans="2:15" s="1" customFormat="1" ht="19.7" customHeight="1" x14ac:dyDescent="0.2">
      <c r="B8" s="38"/>
      <c r="C8" s="38"/>
      <c r="D8" s="12"/>
      <c r="E8" s="12"/>
      <c r="F8" s="37"/>
      <c r="G8" s="37"/>
      <c r="H8" s="13"/>
      <c r="J8" s="2"/>
      <c r="K8" s="12"/>
      <c r="L8" s="12"/>
      <c r="M8" s="12"/>
      <c r="N8" s="36"/>
      <c r="O8" s="36"/>
    </row>
    <row r="9" spans="2:15" s="1" customFormat="1" ht="19.7" customHeight="1" x14ac:dyDescent="0.2">
      <c r="B9" s="35" t="s">
        <v>16</v>
      </c>
      <c r="C9" s="35"/>
      <c r="D9" s="13">
        <f>SUM(D6:D8)</f>
        <v>3362.8900000000003</v>
      </c>
      <c r="E9" s="13">
        <f>SUM(E6:E8)</f>
        <v>3249.2799999999997</v>
      </c>
      <c r="F9" s="36">
        <f>SUM(F6:G7)</f>
        <v>248.45</v>
      </c>
      <c r="G9" s="36"/>
      <c r="H9" s="13">
        <f>SUM(H6:H8)</f>
        <v>6860.62</v>
      </c>
      <c r="J9" s="11" t="s">
        <v>16</v>
      </c>
      <c r="K9" s="13">
        <f>SUM(K6:K8)</f>
        <v>247.07999999999998</v>
      </c>
      <c r="L9" s="13">
        <f>SUM(L6:L8)</f>
        <v>3381.7200000000003</v>
      </c>
      <c r="M9" s="13">
        <f>SUM(K9:L9)</f>
        <v>3628.8</v>
      </c>
      <c r="N9" s="36">
        <f>SUM(N6:O8)</f>
        <v>6860.62</v>
      </c>
      <c r="O9" s="36"/>
    </row>
    <row r="10" spans="2:15" s="1" customFormat="1" ht="28.7" customHeight="1" x14ac:dyDescent="0.2"/>
    <row r="11" spans="2:15" s="1" customFormat="1" ht="15.4" customHeight="1" x14ac:dyDescent="0.2"/>
  </sheetData>
  <mergeCells count="16">
    <mergeCell ref="F8:G8"/>
    <mergeCell ref="F9:G9"/>
    <mergeCell ref="F5:G5"/>
    <mergeCell ref="F7:G7"/>
    <mergeCell ref="C3:M3"/>
    <mergeCell ref="F6:G6"/>
    <mergeCell ref="B8:C8"/>
    <mergeCell ref="B9:C9"/>
    <mergeCell ref="B5:C5"/>
    <mergeCell ref="B7:C7"/>
    <mergeCell ref="B6:C6"/>
    <mergeCell ref="N5:O5"/>
    <mergeCell ref="N6:O6"/>
    <mergeCell ref="N7:O7"/>
    <mergeCell ref="N8:O8"/>
    <mergeCell ref="N9:O9"/>
  </mergeCells>
  <pageMargins left="0.7" right="0.7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1"/>
  <sheetViews>
    <sheetView workbookViewId="0">
      <selection activeCell="E8" sqref="E8"/>
    </sheetView>
  </sheetViews>
  <sheetFormatPr defaultRowHeight="12.75" x14ac:dyDescent="0.2"/>
  <cols>
    <col min="1" max="1" width="0.140625" customWidth="1"/>
    <col min="2" max="2" width="8.85546875" customWidth="1"/>
    <col min="3" max="3" width="15.5703125" customWidth="1"/>
    <col min="4" max="4" width="10.7109375" customWidth="1"/>
    <col min="5" max="5" width="11.28515625" customWidth="1"/>
    <col min="6" max="6" width="11.5703125" customWidth="1"/>
    <col min="7" max="7" width="12.42578125" customWidth="1"/>
    <col min="8" max="8" width="2" customWidth="1"/>
    <col min="9" max="9" width="24" customWidth="1"/>
    <col min="10" max="13" width="10.7109375" customWidth="1"/>
    <col min="14" max="14" width="0.140625" customWidth="1"/>
  </cols>
  <sheetData>
    <row r="1" spans="2:13" s="1" customFormat="1" ht="2.65" customHeight="1" x14ac:dyDescent="0.2"/>
    <row r="2" spans="2:13" s="1" customFormat="1" ht="7.5" customHeight="1" x14ac:dyDescent="0.2"/>
    <row r="3" spans="2:13" s="1" customFormat="1" ht="33.6" customHeight="1" x14ac:dyDescent="0.2">
      <c r="C3" s="39" t="s">
        <v>25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3" s="1" customFormat="1" ht="31.9" customHeight="1" x14ac:dyDescent="0.2"/>
    <row r="5" spans="2:13" s="1" customFormat="1" ht="24" customHeight="1" x14ac:dyDescent="0.2">
      <c r="B5" s="38" t="s">
        <v>22</v>
      </c>
      <c r="C5" s="38"/>
      <c r="D5" s="2" t="s">
        <v>13</v>
      </c>
      <c r="E5" s="2" t="s">
        <v>14</v>
      </c>
      <c r="F5" s="2" t="s">
        <v>15</v>
      </c>
      <c r="G5" s="2" t="s">
        <v>23</v>
      </c>
      <c r="I5" s="2" t="s">
        <v>22</v>
      </c>
      <c r="J5" s="2" t="s">
        <v>18</v>
      </c>
      <c r="K5" s="2" t="s">
        <v>19</v>
      </c>
      <c r="L5" s="2" t="s">
        <v>20</v>
      </c>
      <c r="M5" s="2" t="s">
        <v>23</v>
      </c>
    </row>
    <row r="6" spans="2:13" s="1" customFormat="1" ht="19.7" customHeight="1" x14ac:dyDescent="0.2">
      <c r="B6" s="42" t="s">
        <v>3</v>
      </c>
      <c r="C6" s="42"/>
      <c r="D6" s="8">
        <v>850</v>
      </c>
      <c r="E6" s="8">
        <v>125</v>
      </c>
      <c r="F6" s="25">
        <v>140.176448335495</v>
      </c>
      <c r="G6" s="25">
        <v>1115.1764483355</v>
      </c>
      <c r="I6" s="9" t="s">
        <v>3</v>
      </c>
      <c r="J6" s="25">
        <v>65.275476262473504</v>
      </c>
      <c r="K6" s="25">
        <v>390.95397447494298</v>
      </c>
      <c r="L6" s="25">
        <v>658.94699759807895</v>
      </c>
      <c r="M6" s="25">
        <v>1115.1764483355</v>
      </c>
    </row>
    <row r="7" spans="2:13" s="1" customFormat="1" ht="19.7" customHeight="1" x14ac:dyDescent="0.2">
      <c r="B7" s="42" t="s">
        <v>4</v>
      </c>
      <c r="C7" s="42"/>
      <c r="D7" s="8">
        <v>2183</v>
      </c>
      <c r="E7" s="8">
        <v>567</v>
      </c>
      <c r="F7" s="25">
        <v>395.36946966421698</v>
      </c>
      <c r="G7" s="25">
        <v>3145.3694696642201</v>
      </c>
      <c r="I7" s="9" t="s">
        <v>4</v>
      </c>
      <c r="J7" s="25">
        <v>276.46084064106401</v>
      </c>
      <c r="K7" s="25">
        <v>1058.91639523612</v>
      </c>
      <c r="L7" s="25">
        <v>1809.99223378703</v>
      </c>
      <c r="M7" s="25">
        <v>3145.3694696642201</v>
      </c>
    </row>
    <row r="8" spans="2:13" s="1" customFormat="1" ht="19.7" customHeight="1" x14ac:dyDescent="0.2">
      <c r="B8" s="41" t="s">
        <v>24</v>
      </c>
      <c r="C8" s="41"/>
      <c r="D8" s="15">
        <f>SUM(D6:D7)</f>
        <v>3033</v>
      </c>
      <c r="E8" s="15">
        <f>SUM(E6:E7)</f>
        <v>692</v>
      </c>
      <c r="F8" s="30">
        <f>SUM(F6:F7)</f>
        <v>535.54591799971195</v>
      </c>
      <c r="G8" s="30">
        <f t="shared" ref="G8" si="0">SUM(G6:G7)</f>
        <v>4260.5459179997197</v>
      </c>
      <c r="I8" s="14" t="s">
        <v>24</v>
      </c>
      <c r="J8" s="30">
        <f>SUM(J6:J7)</f>
        <v>341.7363169035375</v>
      </c>
      <c r="K8" s="30">
        <f>SUM(K6:K7)</f>
        <v>1449.8703697110629</v>
      </c>
      <c r="L8" s="30">
        <f>SUM(L6:L7)</f>
        <v>2468.939231385109</v>
      </c>
      <c r="M8" s="30">
        <f>SUM(M6:M7)</f>
        <v>4260.5459179997197</v>
      </c>
    </row>
    <row r="9" spans="2:13" s="1" customFormat="1" ht="5.25" customHeight="1" x14ac:dyDescent="0.2"/>
    <row r="10" spans="2:13" s="1" customFormat="1" ht="11.1" customHeight="1" x14ac:dyDescent="0.2"/>
    <row r="11" spans="2:13" s="1" customFormat="1" ht="15.4" customHeight="1" x14ac:dyDescent="0.2"/>
  </sheetData>
  <mergeCells count="5">
    <mergeCell ref="C3:M3"/>
    <mergeCell ref="B8:C8"/>
    <mergeCell ref="B5:C5"/>
    <mergeCell ref="B7:C7"/>
    <mergeCell ref="B6:C6"/>
  </mergeCells>
  <pageMargins left="0.7" right="0.7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0"/>
  <sheetViews>
    <sheetView tabSelected="1" workbookViewId="0">
      <selection activeCell="J8" sqref="J8"/>
    </sheetView>
  </sheetViews>
  <sheetFormatPr defaultRowHeight="12.75" x14ac:dyDescent="0.2"/>
  <cols>
    <col min="1" max="1" width="0.140625" customWidth="1"/>
    <col min="2" max="2" width="10.7109375" customWidth="1"/>
    <col min="3" max="3" width="5.140625" customWidth="1"/>
    <col min="4" max="4" width="10.5703125" customWidth="1"/>
    <col min="5" max="5" width="10" customWidth="1"/>
    <col min="6" max="6" width="34.140625" customWidth="1"/>
    <col min="7" max="7" width="40" customWidth="1"/>
    <col min="8" max="8" width="15.140625" customWidth="1"/>
    <col min="9" max="9" width="8" customWidth="1"/>
    <col min="10" max="10" width="21.85546875" customWidth="1"/>
  </cols>
  <sheetData>
    <row r="1" spans="2:10" s="1" customFormat="1" ht="2.65" customHeight="1" x14ac:dyDescent="0.2"/>
    <row r="2" spans="2:10" s="1" customFormat="1" ht="7.5" customHeight="1" x14ac:dyDescent="0.2"/>
    <row r="3" spans="2:10" s="1" customFormat="1" ht="33.6" customHeight="1" x14ac:dyDescent="0.2">
      <c r="C3" s="39" t="s">
        <v>47</v>
      </c>
      <c r="D3" s="39"/>
      <c r="E3" s="39"/>
      <c r="F3" s="39"/>
      <c r="G3" s="39"/>
      <c r="H3" s="39"/>
    </row>
    <row r="4" spans="2:10" s="1" customFormat="1" ht="43.15" customHeight="1" x14ac:dyDescent="0.2"/>
    <row r="5" spans="2:10" s="1" customFormat="1" ht="45.4" customHeight="1" x14ac:dyDescent="0.2">
      <c r="B5" s="38" t="s">
        <v>26</v>
      </c>
      <c r="C5" s="38"/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2" t="s">
        <v>32</v>
      </c>
      <c r="J5" s="16" t="s">
        <v>33</v>
      </c>
    </row>
    <row r="6" spans="2:10" s="1" customFormat="1" ht="62.85" customHeight="1" x14ac:dyDescent="0.2">
      <c r="B6" s="43" t="s">
        <v>34</v>
      </c>
      <c r="C6" s="43"/>
      <c r="D6" s="17">
        <v>45338</v>
      </c>
      <c r="E6" s="17">
        <v>45657</v>
      </c>
      <c r="F6" s="18" t="s">
        <v>35</v>
      </c>
      <c r="G6" s="18" t="s">
        <v>36</v>
      </c>
      <c r="H6" s="8">
        <v>1669567.6</v>
      </c>
      <c r="I6" s="9" t="s">
        <v>37</v>
      </c>
      <c r="J6" s="19" t="s">
        <v>38</v>
      </c>
    </row>
    <row r="7" spans="2:10" s="1" customFormat="1" ht="94.9" customHeight="1" x14ac:dyDescent="0.2">
      <c r="B7" s="43" t="s">
        <v>39</v>
      </c>
      <c r="C7" s="43"/>
      <c r="D7" s="17">
        <v>45338</v>
      </c>
      <c r="E7" s="17">
        <v>45667</v>
      </c>
      <c r="F7" s="18" t="s">
        <v>35</v>
      </c>
      <c r="G7" s="18" t="s">
        <v>36</v>
      </c>
      <c r="H7" s="8">
        <v>3067262.79</v>
      </c>
      <c r="I7" s="9" t="s">
        <v>40</v>
      </c>
      <c r="J7" s="19" t="s">
        <v>41</v>
      </c>
    </row>
    <row r="8" spans="2:10" s="1" customFormat="1" ht="84.2" customHeight="1" x14ac:dyDescent="0.2">
      <c r="B8" s="43" t="s">
        <v>42</v>
      </c>
      <c r="C8" s="43"/>
      <c r="D8" s="17">
        <v>45362</v>
      </c>
      <c r="E8" s="17">
        <v>45667</v>
      </c>
      <c r="F8" s="18" t="s">
        <v>43</v>
      </c>
      <c r="G8" s="18" t="s">
        <v>44</v>
      </c>
      <c r="H8" s="8">
        <v>2217381.13</v>
      </c>
      <c r="I8" s="9" t="s">
        <v>40</v>
      </c>
      <c r="J8" s="19" t="s">
        <v>45</v>
      </c>
    </row>
    <row r="9" spans="2:10" s="1" customFormat="1" ht="84.2" customHeight="1" x14ac:dyDescent="0.2">
      <c r="B9" s="43" t="s">
        <v>42</v>
      </c>
      <c r="C9" s="43"/>
      <c r="D9" s="17">
        <v>45362</v>
      </c>
      <c r="E9" s="17">
        <v>45667</v>
      </c>
      <c r="F9" s="18" t="s">
        <v>43</v>
      </c>
      <c r="G9" s="18" t="s">
        <v>44</v>
      </c>
      <c r="H9" s="8">
        <v>2217381.13</v>
      </c>
      <c r="I9" s="9" t="s">
        <v>46</v>
      </c>
      <c r="J9" s="19" t="s">
        <v>45</v>
      </c>
    </row>
    <row r="10" spans="2:10" s="1" customFormat="1" ht="15.4" customHeight="1" x14ac:dyDescent="0.2"/>
  </sheetData>
  <mergeCells count="6">
    <mergeCell ref="C3:H3"/>
    <mergeCell ref="B8:C8"/>
    <mergeCell ref="B9:C9"/>
    <mergeCell ref="B5:C5"/>
    <mergeCell ref="B6:C6"/>
    <mergeCell ref="B7:C7"/>
  </mergeCells>
  <pageMargins left="0.7" right="0.7" top="0.75" bottom="0.75" header="0.3" footer="0.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1"/>
  <sheetViews>
    <sheetView workbookViewId="0">
      <selection activeCell="A11" sqref="A11:XFD13"/>
    </sheetView>
  </sheetViews>
  <sheetFormatPr defaultRowHeight="12.75" x14ac:dyDescent="0.2"/>
  <cols>
    <col min="1" max="1" width="0.140625" customWidth="1"/>
    <col min="2" max="2" width="10.7109375" customWidth="1"/>
    <col min="3" max="3" width="10.28515625" customWidth="1"/>
    <col min="4" max="4" width="6.140625" customWidth="1"/>
    <col min="5" max="5" width="10.7109375" customWidth="1"/>
    <col min="6" max="6" width="16.140625" customWidth="1"/>
    <col min="7" max="7" width="4.7109375" customWidth="1"/>
    <col min="8" max="8" width="6.85546875" customWidth="1"/>
    <col min="9" max="9" width="11.42578125" customWidth="1"/>
    <col min="10" max="10" width="6.28515625" customWidth="1"/>
    <col min="11" max="11" width="15.28515625" customWidth="1"/>
    <col min="12" max="12" width="12.5703125" customWidth="1"/>
  </cols>
  <sheetData>
    <row r="1" spans="2:12" s="1" customFormat="1" ht="2.65" customHeight="1" x14ac:dyDescent="0.2"/>
    <row r="2" spans="2:12" s="1" customFormat="1" ht="7.5" customHeight="1" x14ac:dyDescent="0.2"/>
    <row r="3" spans="2:12" s="1" customFormat="1" ht="59.25" customHeight="1" x14ac:dyDescent="0.2">
      <c r="C3" s="39" t="s">
        <v>55</v>
      </c>
      <c r="D3" s="39"/>
      <c r="E3" s="39"/>
      <c r="F3" s="39"/>
      <c r="G3" s="39"/>
      <c r="H3" s="39"/>
      <c r="I3" s="39"/>
    </row>
    <row r="4" spans="2:12" s="1" customFormat="1" ht="31.9" customHeight="1" x14ac:dyDescent="0.2"/>
    <row r="5" spans="2:12" s="1" customFormat="1" ht="34.700000000000003" customHeight="1" x14ac:dyDescent="0.2">
      <c r="B5" s="40" t="s">
        <v>48</v>
      </c>
      <c r="C5" s="40"/>
      <c r="D5" s="44" t="s">
        <v>49</v>
      </c>
      <c r="E5" s="44"/>
      <c r="F5" s="21" t="s">
        <v>50</v>
      </c>
      <c r="G5" s="44" t="s">
        <v>51</v>
      </c>
      <c r="H5" s="44"/>
      <c r="I5" s="44" t="s">
        <v>52</v>
      </c>
      <c r="J5" s="44"/>
      <c r="K5" s="21" t="s">
        <v>53</v>
      </c>
      <c r="L5" s="11" t="s">
        <v>16</v>
      </c>
    </row>
    <row r="6" spans="2:12" s="1" customFormat="1" ht="14.85" customHeight="1" x14ac:dyDescent="0.2">
      <c r="B6" s="45"/>
      <c r="C6" s="45"/>
      <c r="D6" s="44" t="s">
        <v>10</v>
      </c>
      <c r="E6" s="44"/>
      <c r="F6" s="21" t="s">
        <v>10</v>
      </c>
      <c r="G6" s="44" t="s">
        <v>10</v>
      </c>
      <c r="H6" s="44"/>
      <c r="I6" s="44" t="s">
        <v>10</v>
      </c>
      <c r="J6" s="44"/>
      <c r="K6" s="21" t="s">
        <v>10</v>
      </c>
      <c r="L6" s="11" t="s">
        <v>10</v>
      </c>
    </row>
    <row r="7" spans="2:12" s="1" customFormat="1" ht="19.7" customHeight="1" x14ac:dyDescent="0.2">
      <c r="B7" s="38" t="s">
        <v>3</v>
      </c>
      <c r="C7" s="38"/>
      <c r="D7" s="37">
        <v>7.87</v>
      </c>
      <c r="E7" s="37"/>
      <c r="F7" s="12">
        <v>12.07</v>
      </c>
      <c r="G7" s="37">
        <v>2.17</v>
      </c>
      <c r="H7" s="37"/>
      <c r="I7" s="37">
        <v>35.79</v>
      </c>
      <c r="J7" s="37"/>
      <c r="K7" s="12"/>
      <c r="L7" s="13">
        <f>SUM(D7:K7)</f>
        <v>57.9</v>
      </c>
    </row>
    <row r="8" spans="2:12" s="1" customFormat="1" ht="19.7" customHeight="1" x14ac:dyDescent="0.2">
      <c r="B8" s="38" t="s">
        <v>4</v>
      </c>
      <c r="C8" s="38"/>
      <c r="D8" s="37">
        <v>4.88</v>
      </c>
      <c r="E8" s="37"/>
      <c r="F8" s="12">
        <v>27.76</v>
      </c>
      <c r="G8" s="37">
        <v>6.93</v>
      </c>
      <c r="H8" s="37"/>
      <c r="I8" s="37">
        <v>29.06</v>
      </c>
      <c r="J8" s="37"/>
      <c r="K8" s="12"/>
      <c r="L8" s="13">
        <f>SUM(D8:K8)</f>
        <v>68.63</v>
      </c>
    </row>
    <row r="9" spans="2:12" s="1" customFormat="1" ht="19.7" customHeight="1" x14ac:dyDescent="0.2">
      <c r="B9" s="35" t="s">
        <v>16</v>
      </c>
      <c r="C9" s="35"/>
      <c r="D9" s="36">
        <f>SUM(D7:E8)</f>
        <v>12.75</v>
      </c>
      <c r="E9" s="36"/>
      <c r="F9" s="13">
        <f>SUM(F7:F8)</f>
        <v>39.83</v>
      </c>
      <c r="G9" s="36">
        <f>SUM(G7:H8)</f>
        <v>9.1</v>
      </c>
      <c r="H9" s="36"/>
      <c r="I9" s="36">
        <f>SUM(I7:J8)</f>
        <v>64.849999999999994</v>
      </c>
      <c r="J9" s="36"/>
      <c r="K9" s="13">
        <f>SUM(K7:K8)</f>
        <v>0</v>
      </c>
      <c r="L9" s="13">
        <f>SUM(L7:L8)</f>
        <v>126.53</v>
      </c>
    </row>
    <row r="10" spans="2:12" s="1" customFormat="1" ht="28.7" customHeight="1" x14ac:dyDescent="0.2"/>
    <row r="11" spans="2:12" s="1" customFormat="1" ht="15.4" customHeight="1" x14ac:dyDescent="0.2"/>
  </sheetData>
  <mergeCells count="21">
    <mergeCell ref="B9:C9"/>
    <mergeCell ref="B8:C8"/>
    <mergeCell ref="B7:C7"/>
    <mergeCell ref="C3:I3"/>
    <mergeCell ref="G5:H5"/>
    <mergeCell ref="G6:H6"/>
    <mergeCell ref="B5:C5"/>
    <mergeCell ref="B6:C6"/>
    <mergeCell ref="G7:H7"/>
    <mergeCell ref="G8:H8"/>
    <mergeCell ref="G9:H9"/>
    <mergeCell ref="D9:E9"/>
    <mergeCell ref="D5:E5"/>
    <mergeCell ref="D6:E6"/>
    <mergeCell ref="D7:E7"/>
    <mergeCell ref="D8:E8"/>
    <mergeCell ref="I9:J9"/>
    <mergeCell ref="I5:J5"/>
    <mergeCell ref="I6:J6"/>
    <mergeCell ref="I7:J7"/>
    <mergeCell ref="I8:J8"/>
  </mergeCells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10"/>
  <sheetViews>
    <sheetView workbookViewId="0">
      <selection activeCell="A11" sqref="A11:XFD23"/>
    </sheetView>
  </sheetViews>
  <sheetFormatPr defaultRowHeight="12.75" x14ac:dyDescent="0.2"/>
  <cols>
    <col min="1" max="1" width="0.140625" customWidth="1"/>
    <col min="2" max="2" width="10.7109375" customWidth="1"/>
    <col min="3" max="3" width="10.28515625" customWidth="1"/>
    <col min="4" max="4" width="6.140625" customWidth="1"/>
    <col min="5" max="5" width="10.7109375" customWidth="1"/>
    <col min="6" max="6" width="16.7109375" customWidth="1"/>
    <col min="7" max="7" width="4.140625" customWidth="1"/>
    <col min="8" max="8" width="6.85546875" customWidth="1"/>
    <col min="9" max="9" width="3.5703125" customWidth="1"/>
    <col min="10" max="10" width="7.140625" customWidth="1"/>
    <col min="11" max="11" width="8.140625" customWidth="1"/>
    <col min="12" max="12" width="14.85546875" customWidth="1"/>
    <col min="13" max="13" width="15.5703125" customWidth="1"/>
  </cols>
  <sheetData>
    <row r="1" spans="2:13" s="1" customFormat="1" ht="2.65" customHeight="1" x14ac:dyDescent="0.2"/>
    <row r="2" spans="2:13" s="1" customFormat="1" ht="7.5" customHeight="1" x14ac:dyDescent="0.2"/>
    <row r="3" spans="2:13" s="1" customFormat="1" ht="78" customHeight="1" x14ac:dyDescent="0.2">
      <c r="C3" s="39" t="s">
        <v>56</v>
      </c>
      <c r="D3" s="39"/>
      <c r="E3" s="39"/>
      <c r="F3" s="39"/>
      <c r="G3" s="39"/>
      <c r="H3" s="39"/>
      <c r="I3" s="39"/>
      <c r="J3" s="39"/>
    </row>
    <row r="4" spans="2:13" s="1" customFormat="1" ht="31.9" customHeight="1" x14ac:dyDescent="0.2"/>
    <row r="5" spans="2:13" s="1" customFormat="1" ht="34.700000000000003" customHeight="1" x14ac:dyDescent="0.2">
      <c r="B5" s="40" t="s">
        <v>48</v>
      </c>
      <c r="C5" s="40"/>
      <c r="D5" s="44" t="s">
        <v>49</v>
      </c>
      <c r="E5" s="44"/>
      <c r="F5" s="21" t="s">
        <v>50</v>
      </c>
      <c r="G5" s="44" t="s">
        <v>51</v>
      </c>
      <c r="H5" s="44"/>
      <c r="I5" s="44"/>
      <c r="J5" s="44" t="s">
        <v>52</v>
      </c>
      <c r="K5" s="44"/>
      <c r="L5" s="21" t="s">
        <v>53</v>
      </c>
      <c r="M5" s="11" t="s">
        <v>16</v>
      </c>
    </row>
    <row r="6" spans="2:13" s="1" customFormat="1" ht="19.7" customHeight="1" x14ac:dyDescent="0.2">
      <c r="B6" s="45"/>
      <c r="C6" s="45"/>
      <c r="D6" s="32" t="s">
        <v>10</v>
      </c>
      <c r="E6" s="32"/>
      <c r="F6" s="5" t="s">
        <v>10</v>
      </c>
      <c r="G6" s="32" t="s">
        <v>10</v>
      </c>
      <c r="H6" s="32"/>
      <c r="I6" s="32"/>
      <c r="J6" s="32" t="s">
        <v>10</v>
      </c>
      <c r="K6" s="32"/>
      <c r="L6" s="5" t="s">
        <v>10</v>
      </c>
      <c r="M6" s="22"/>
    </row>
    <row r="7" spans="2:13" s="1" customFormat="1" ht="19.7" customHeight="1" x14ac:dyDescent="0.2">
      <c r="B7" s="38" t="s">
        <v>3</v>
      </c>
      <c r="C7" s="38"/>
      <c r="D7" s="37">
        <v>11.05</v>
      </c>
      <c r="E7" s="37"/>
      <c r="F7" s="12">
        <v>16.260000000000002</v>
      </c>
      <c r="G7" s="37">
        <v>10.41</v>
      </c>
      <c r="H7" s="37"/>
      <c r="I7" s="37"/>
      <c r="J7" s="37">
        <v>5.75</v>
      </c>
      <c r="K7" s="37"/>
      <c r="L7" s="12"/>
      <c r="M7" s="13">
        <f>SUM(D7:L7)</f>
        <v>43.47</v>
      </c>
    </row>
    <row r="8" spans="2:13" s="1" customFormat="1" ht="19.7" customHeight="1" x14ac:dyDescent="0.2">
      <c r="B8" s="38" t="s">
        <v>4</v>
      </c>
      <c r="C8" s="38"/>
      <c r="D8" s="37">
        <v>8.69</v>
      </c>
      <c r="E8" s="37"/>
      <c r="F8" s="12"/>
      <c r="G8" s="37">
        <v>11.35</v>
      </c>
      <c r="H8" s="37"/>
      <c r="I8" s="37"/>
      <c r="J8" s="37">
        <v>11.85</v>
      </c>
      <c r="K8" s="37"/>
      <c r="L8" s="12"/>
      <c r="M8" s="13">
        <f>SUM(D8:L8)</f>
        <v>31.89</v>
      </c>
    </row>
    <row r="9" spans="2:13" s="1" customFormat="1" ht="19.7" customHeight="1" x14ac:dyDescent="0.2">
      <c r="B9" s="35" t="s">
        <v>16</v>
      </c>
      <c r="C9" s="35"/>
      <c r="D9" s="36">
        <f>SUM(D7:E8)</f>
        <v>19.740000000000002</v>
      </c>
      <c r="E9" s="36"/>
      <c r="F9" s="13">
        <f>SUM(F7:F8)</f>
        <v>16.260000000000002</v>
      </c>
      <c r="G9" s="36">
        <f>SUM(G7:I8)</f>
        <v>21.759999999999998</v>
      </c>
      <c r="H9" s="36"/>
      <c r="I9" s="36"/>
      <c r="J9" s="36">
        <f>SUM(J7:K8)</f>
        <v>17.600000000000001</v>
      </c>
      <c r="K9" s="36"/>
      <c r="L9" s="13">
        <v>0</v>
      </c>
      <c r="M9" s="13">
        <f>SUM(M7:M8)</f>
        <v>75.36</v>
      </c>
    </row>
    <row r="10" spans="2:13" s="1" customFormat="1" ht="28.7" customHeight="1" x14ac:dyDescent="0.2"/>
  </sheetData>
  <mergeCells count="21">
    <mergeCell ref="D9:E9"/>
    <mergeCell ref="D5:E5"/>
    <mergeCell ref="D6:E6"/>
    <mergeCell ref="C3:J3"/>
    <mergeCell ref="D7:E7"/>
    <mergeCell ref="D8:E8"/>
    <mergeCell ref="G5:I5"/>
    <mergeCell ref="G6:I6"/>
    <mergeCell ref="J5:K5"/>
    <mergeCell ref="J6:K6"/>
    <mergeCell ref="B5:C5"/>
    <mergeCell ref="B6:C6"/>
    <mergeCell ref="B9:C9"/>
    <mergeCell ref="B7:C7"/>
    <mergeCell ref="B8:C8"/>
    <mergeCell ref="J7:K7"/>
    <mergeCell ref="J8:K8"/>
    <mergeCell ref="J9:K9"/>
    <mergeCell ref="G7:I7"/>
    <mergeCell ref="G8:I8"/>
    <mergeCell ref="G9:I9"/>
  </mergeCells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11"/>
  <sheetViews>
    <sheetView topLeftCell="A5" workbookViewId="0">
      <selection activeCell="O8" sqref="O8:O10"/>
    </sheetView>
  </sheetViews>
  <sheetFormatPr defaultRowHeight="12.75" x14ac:dyDescent="0.2"/>
  <cols>
    <col min="1" max="1" width="0.140625" customWidth="1"/>
    <col min="2" max="2" width="10.7109375" customWidth="1"/>
    <col min="3" max="3" width="10.28515625" customWidth="1"/>
    <col min="4" max="4" width="6" customWidth="1"/>
    <col min="5" max="5" width="4" customWidth="1"/>
    <col min="6" max="6" width="10.140625" customWidth="1"/>
    <col min="7" max="7" width="11.5703125" customWidth="1"/>
    <col min="8" max="8" width="13" customWidth="1"/>
    <col min="9" max="9" width="4.5703125" customWidth="1"/>
    <col min="10" max="10" width="14.85546875" customWidth="1"/>
    <col min="11" max="11" width="7" customWidth="1"/>
    <col min="12" max="12" width="6.85546875" customWidth="1"/>
    <col min="13" max="13" width="9.5703125" customWidth="1"/>
    <col min="14" max="14" width="4.85546875" customWidth="1"/>
    <col min="15" max="15" width="14.85546875" customWidth="1"/>
    <col min="16" max="16" width="6.85546875" customWidth="1"/>
  </cols>
  <sheetData>
    <row r="1" spans="2:15" s="1" customFormat="1" ht="2.65" customHeight="1" x14ac:dyDescent="0.2"/>
    <row r="2" spans="2:15" s="1" customFormat="1" ht="7.5" customHeight="1" x14ac:dyDescent="0.2"/>
    <row r="3" spans="2:15" s="1" customFormat="1" ht="33.6" customHeight="1" x14ac:dyDescent="0.2">
      <c r="C3" s="39" t="s">
        <v>66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15" s="1" customFormat="1" ht="31.9" customHeight="1" x14ac:dyDescent="0.2"/>
    <row r="5" spans="2:15" s="1" customFormat="1" ht="55.9" customHeight="1" x14ac:dyDescent="0.2">
      <c r="B5" s="45"/>
      <c r="C5" s="45"/>
      <c r="D5" s="45"/>
      <c r="E5" s="44" t="s">
        <v>57</v>
      </c>
      <c r="F5" s="44"/>
      <c r="G5" s="21" t="s">
        <v>58</v>
      </c>
      <c r="H5" s="44" t="s">
        <v>58</v>
      </c>
      <c r="I5" s="44"/>
      <c r="J5" s="21" t="s">
        <v>58</v>
      </c>
      <c r="K5" s="44" t="s">
        <v>59</v>
      </c>
      <c r="L5" s="44"/>
      <c r="M5" s="44" t="s">
        <v>60</v>
      </c>
      <c r="N5" s="44"/>
      <c r="O5" s="21" t="s">
        <v>61</v>
      </c>
    </row>
    <row r="6" spans="2:15" s="1" customFormat="1" ht="24" customHeight="1" x14ac:dyDescent="0.2">
      <c r="B6" s="45"/>
      <c r="C6" s="45"/>
      <c r="D6" s="45"/>
      <c r="E6" s="44"/>
      <c r="F6" s="44"/>
      <c r="G6" s="21"/>
      <c r="H6" s="44"/>
      <c r="I6" s="44"/>
      <c r="J6" s="21"/>
      <c r="K6" s="44"/>
      <c r="L6" s="44"/>
      <c r="M6" s="44" t="s">
        <v>62</v>
      </c>
      <c r="N6" s="44"/>
      <c r="O6" s="21"/>
    </row>
    <row r="7" spans="2:15" s="1" customFormat="1" ht="24" customHeight="1" x14ac:dyDescent="0.2">
      <c r="B7" s="40" t="s">
        <v>63</v>
      </c>
      <c r="C7" s="40"/>
      <c r="D7" s="40"/>
      <c r="E7" s="44" t="s">
        <v>10</v>
      </c>
      <c r="F7" s="44"/>
      <c r="G7" s="21" t="s">
        <v>10</v>
      </c>
      <c r="H7" s="44" t="s">
        <v>11</v>
      </c>
      <c r="I7" s="44"/>
      <c r="J7" s="21" t="s">
        <v>64</v>
      </c>
      <c r="K7" s="44" t="s">
        <v>10</v>
      </c>
      <c r="L7" s="44"/>
      <c r="M7" s="44" t="s">
        <v>11</v>
      </c>
      <c r="N7" s="44"/>
      <c r="O7" s="21" t="s">
        <v>64</v>
      </c>
    </row>
    <row r="8" spans="2:15" s="1" customFormat="1" ht="19.7" customHeight="1" x14ac:dyDescent="0.2">
      <c r="B8" s="38" t="s">
        <v>3</v>
      </c>
      <c r="C8" s="38"/>
      <c r="D8" s="38"/>
      <c r="E8" s="37">
        <v>36.979999999999997</v>
      </c>
      <c r="F8" s="37"/>
      <c r="G8" s="12"/>
      <c r="H8" s="37"/>
      <c r="I8" s="37"/>
      <c r="J8" s="12"/>
      <c r="K8" s="37"/>
      <c r="L8" s="37"/>
      <c r="M8" s="37"/>
      <c r="N8" s="37"/>
      <c r="O8" s="12"/>
    </row>
    <row r="9" spans="2:15" s="1" customFormat="1" ht="19.7" customHeight="1" x14ac:dyDescent="0.2">
      <c r="B9" s="38" t="s">
        <v>4</v>
      </c>
      <c r="C9" s="38"/>
      <c r="D9" s="38"/>
      <c r="E9" s="37">
        <v>95.96</v>
      </c>
      <c r="F9" s="37"/>
      <c r="G9" s="12"/>
      <c r="H9" s="37"/>
      <c r="I9" s="37"/>
      <c r="J9" s="12"/>
      <c r="K9" s="37"/>
      <c r="L9" s="37"/>
      <c r="M9" s="37"/>
      <c r="N9" s="37"/>
      <c r="O9" s="12"/>
    </row>
    <row r="10" spans="2:15" s="1" customFormat="1" ht="19.7" customHeight="1" x14ac:dyDescent="0.2">
      <c r="B10" s="35" t="s">
        <v>16</v>
      </c>
      <c r="C10" s="35"/>
      <c r="D10" s="35"/>
      <c r="E10" s="36">
        <f>SUM(E8:F9)</f>
        <v>132.94</v>
      </c>
      <c r="F10" s="36"/>
      <c r="G10" s="13"/>
      <c r="H10" s="36"/>
      <c r="I10" s="36"/>
      <c r="J10" s="13"/>
      <c r="K10" s="36"/>
      <c r="L10" s="36"/>
      <c r="M10" s="36"/>
      <c r="N10" s="36"/>
      <c r="O10" s="13"/>
    </row>
    <row r="11" spans="2:15" s="1" customFormat="1" ht="28.7" customHeight="1" x14ac:dyDescent="0.2"/>
  </sheetData>
  <mergeCells count="31">
    <mergeCell ref="E8:F8"/>
    <mergeCell ref="E9:F9"/>
    <mergeCell ref="E10:F10"/>
    <mergeCell ref="C3:O3"/>
    <mergeCell ref="E5:F5"/>
    <mergeCell ref="E6:F6"/>
    <mergeCell ref="E7:F7"/>
    <mergeCell ref="B7:D7"/>
    <mergeCell ref="B6:D6"/>
    <mergeCell ref="B5:D5"/>
    <mergeCell ref="B10:D10"/>
    <mergeCell ref="M10:N10"/>
    <mergeCell ref="B8:D8"/>
    <mergeCell ref="B9:D9"/>
    <mergeCell ref="K8:L8"/>
    <mergeCell ref="K9:L9"/>
    <mergeCell ref="K10:L10"/>
    <mergeCell ref="H5:I5"/>
    <mergeCell ref="H6:I6"/>
    <mergeCell ref="H7:I7"/>
    <mergeCell ref="K5:L5"/>
    <mergeCell ref="K6:L6"/>
    <mergeCell ref="K7:L7"/>
    <mergeCell ref="H8:I8"/>
    <mergeCell ref="H9:I9"/>
    <mergeCell ref="H10:I10"/>
    <mergeCell ref="M5:N5"/>
    <mergeCell ref="M6:N6"/>
    <mergeCell ref="M7:N7"/>
    <mergeCell ref="M8:N8"/>
    <mergeCell ref="M9:N9"/>
  </mergeCells>
  <pageMargins left="0.7" right="0.7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N11"/>
  <sheetViews>
    <sheetView topLeftCell="A5" workbookViewId="0">
      <selection activeCell="A12" sqref="A12:XFD83"/>
    </sheetView>
  </sheetViews>
  <sheetFormatPr defaultRowHeight="12.75" x14ac:dyDescent="0.2"/>
  <cols>
    <col min="1" max="1" width="0.140625" customWidth="1"/>
    <col min="2" max="2" width="10.7109375" customWidth="1"/>
    <col min="3" max="3" width="10.28515625" customWidth="1"/>
    <col min="4" max="4" width="6" customWidth="1"/>
    <col min="5" max="5" width="4" customWidth="1"/>
    <col min="6" max="6" width="10.140625" customWidth="1"/>
    <col min="7" max="7" width="12.85546875" customWidth="1"/>
    <col min="8" max="8" width="13" customWidth="1"/>
    <col min="9" max="9" width="3.28515625" customWidth="1"/>
    <col min="10" max="10" width="14.85546875" customWidth="1"/>
    <col min="11" max="11" width="12.85546875" customWidth="1"/>
    <col min="12" max="12" width="6.85546875" customWidth="1"/>
    <col min="13" max="13" width="9.28515625" customWidth="1"/>
    <col min="14" max="14" width="14.85546875" customWidth="1"/>
    <col min="15" max="15" width="6.85546875" customWidth="1"/>
  </cols>
  <sheetData>
    <row r="1" spans="2:14" s="1" customFormat="1" ht="2.65" customHeight="1" x14ac:dyDescent="0.2"/>
    <row r="2" spans="2:14" s="1" customFormat="1" ht="7.5" customHeight="1" x14ac:dyDescent="0.2"/>
    <row r="3" spans="2:14" s="1" customFormat="1" ht="33.6" customHeight="1" x14ac:dyDescent="0.2">
      <c r="C3" s="39" t="s">
        <v>68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2:14" s="1" customFormat="1" ht="31.9" customHeight="1" x14ac:dyDescent="0.2"/>
    <row r="5" spans="2:14" s="1" customFormat="1" ht="55.9" customHeight="1" x14ac:dyDescent="0.2">
      <c r="B5" s="45"/>
      <c r="C5" s="45"/>
      <c r="D5" s="45"/>
      <c r="E5" s="44" t="s">
        <v>65</v>
      </c>
      <c r="F5" s="44"/>
      <c r="G5" s="21" t="s">
        <v>57</v>
      </c>
      <c r="H5" s="44" t="s">
        <v>58</v>
      </c>
      <c r="I5" s="44"/>
      <c r="J5" s="21" t="s">
        <v>58</v>
      </c>
      <c r="K5" s="21" t="s">
        <v>58</v>
      </c>
      <c r="L5" s="44" t="s">
        <v>60</v>
      </c>
      <c r="M5" s="44"/>
      <c r="N5" s="21" t="s">
        <v>61</v>
      </c>
    </row>
    <row r="6" spans="2:14" s="1" customFormat="1" ht="24" customHeight="1" x14ac:dyDescent="0.2">
      <c r="B6" s="45"/>
      <c r="C6" s="45"/>
      <c r="D6" s="45"/>
      <c r="E6" s="44"/>
      <c r="F6" s="44"/>
      <c r="G6" s="21"/>
      <c r="H6" s="44"/>
      <c r="I6" s="44"/>
      <c r="J6" s="21"/>
      <c r="K6" s="21"/>
      <c r="L6" s="44" t="s">
        <v>62</v>
      </c>
      <c r="M6" s="44"/>
      <c r="N6" s="21"/>
    </row>
    <row r="7" spans="2:14" s="1" customFormat="1" ht="24" customHeight="1" x14ac:dyDescent="0.2">
      <c r="B7" s="40" t="s">
        <v>63</v>
      </c>
      <c r="C7" s="40"/>
      <c r="D7" s="40"/>
      <c r="E7" s="44" t="s">
        <v>10</v>
      </c>
      <c r="F7" s="44"/>
      <c r="G7" s="21" t="s">
        <v>10</v>
      </c>
      <c r="H7" s="44" t="s">
        <v>10</v>
      </c>
      <c r="I7" s="44"/>
      <c r="J7" s="21" t="s">
        <v>67</v>
      </c>
      <c r="K7" s="21" t="s">
        <v>64</v>
      </c>
      <c r="L7" s="44" t="s">
        <v>11</v>
      </c>
      <c r="M7" s="44"/>
      <c r="N7" s="21" t="s">
        <v>64</v>
      </c>
    </row>
    <row r="8" spans="2:14" s="1" customFormat="1" ht="19.7" customHeight="1" x14ac:dyDescent="0.2">
      <c r="B8" s="38" t="s">
        <v>3</v>
      </c>
      <c r="C8" s="38"/>
      <c r="D8" s="38"/>
      <c r="E8" s="37"/>
      <c r="F8" s="37"/>
      <c r="G8" s="12">
        <v>29.29</v>
      </c>
      <c r="H8" s="37"/>
      <c r="I8" s="37"/>
      <c r="J8" s="12"/>
      <c r="K8" s="12"/>
      <c r="L8" s="37"/>
      <c r="M8" s="37"/>
      <c r="N8" s="12"/>
    </row>
    <row r="9" spans="2:14" s="1" customFormat="1" ht="19.7" customHeight="1" x14ac:dyDescent="0.2">
      <c r="B9" s="38" t="s">
        <v>4</v>
      </c>
      <c r="C9" s="38"/>
      <c r="D9" s="38"/>
      <c r="E9" s="37"/>
      <c r="F9" s="37"/>
      <c r="G9" s="12">
        <v>17.399999999999999</v>
      </c>
      <c r="H9" s="37"/>
      <c r="I9" s="37"/>
      <c r="J9" s="12"/>
      <c r="K9" s="12"/>
      <c r="L9" s="37"/>
      <c r="M9" s="37"/>
      <c r="N9" s="12"/>
    </row>
    <row r="10" spans="2:14" s="1" customFormat="1" ht="19.7" customHeight="1" x14ac:dyDescent="0.2">
      <c r="B10" s="35" t="s">
        <v>16</v>
      </c>
      <c r="C10" s="35"/>
      <c r="D10" s="35"/>
      <c r="E10" s="36"/>
      <c r="F10" s="36"/>
      <c r="G10" s="13">
        <f>SUM(G8:G9)</f>
        <v>46.69</v>
      </c>
      <c r="H10" s="36"/>
      <c r="I10" s="36"/>
      <c r="J10" s="13"/>
      <c r="K10" s="13"/>
      <c r="L10" s="36"/>
      <c r="M10" s="36"/>
      <c r="N10" s="13"/>
    </row>
    <row r="11" spans="2:14" s="1" customFormat="1" ht="28.7" customHeight="1" x14ac:dyDescent="0.2"/>
  </sheetData>
  <mergeCells count="25">
    <mergeCell ref="E10:F10"/>
    <mergeCell ref="C3:N3"/>
    <mergeCell ref="B7:D7"/>
    <mergeCell ref="B6:D6"/>
    <mergeCell ref="B5:D5"/>
    <mergeCell ref="B10:D10"/>
    <mergeCell ref="B8:D8"/>
    <mergeCell ref="B9:D9"/>
    <mergeCell ref="E5:F5"/>
    <mergeCell ref="E6:F6"/>
    <mergeCell ref="E7:F7"/>
    <mergeCell ref="E8:F8"/>
    <mergeCell ref="E9:F9"/>
    <mergeCell ref="L10:M10"/>
    <mergeCell ref="H5:I5"/>
    <mergeCell ref="H6:I6"/>
    <mergeCell ref="H7:I7"/>
    <mergeCell ref="H8:I8"/>
    <mergeCell ref="H9:I9"/>
    <mergeCell ref="H10:I10"/>
    <mergeCell ref="L5:M5"/>
    <mergeCell ref="L6:M6"/>
    <mergeCell ref="L7:M7"/>
    <mergeCell ref="L8:M8"/>
    <mergeCell ref="L9:M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Zasoby</vt:lpstr>
      <vt:lpstr>Struktura</vt:lpstr>
      <vt:lpstr>Pozyskanie wykonanie</vt:lpstr>
      <vt:lpstr>Pozyskanie plan</vt:lpstr>
      <vt:lpstr>Partnerzy gospodarczy</vt:lpstr>
      <vt:lpstr>HODOWLA wykonanie</vt:lpstr>
      <vt:lpstr>HODOWLA plan</vt:lpstr>
      <vt:lpstr>OCHRONA wykonanie</vt:lpstr>
      <vt:lpstr>OCHRONA plan</vt:lpstr>
      <vt:lpstr>OSOBLIWOŚCI</vt:lpstr>
      <vt:lpstr>FINANSE</vt:lpstr>
      <vt:lpstr>ZAGROŻENIA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Wardzała</cp:lastModifiedBy>
  <dcterms:created xsi:type="dcterms:W3CDTF">2025-04-22T05:26:56Z</dcterms:created>
  <dcterms:modified xsi:type="dcterms:W3CDTF">2025-04-29T05:20:56Z</dcterms:modified>
</cp:coreProperties>
</file>